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ОКТЯБРЬ\29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утверждение'!$A$1:$I$176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C172" i="3" l="1"/>
  <c r="D172" i="3"/>
  <c r="E172" i="3"/>
  <c r="G172" i="3"/>
  <c r="H172" i="3"/>
  <c r="I172" i="3"/>
  <c r="C173" i="3"/>
  <c r="D173" i="3"/>
  <c r="E173" i="3"/>
  <c r="G173" i="3"/>
  <c r="H173" i="3"/>
  <c r="I173" i="3"/>
  <c r="C174" i="3"/>
  <c r="D174" i="3"/>
  <c r="E174" i="3"/>
  <c r="G174" i="3"/>
  <c r="H174" i="3"/>
  <c r="I174" i="3"/>
  <c r="C175" i="3"/>
  <c r="D175" i="3"/>
  <c r="E175" i="3"/>
  <c r="F175" i="3"/>
  <c r="G175" i="3"/>
  <c r="H175" i="3"/>
  <c r="I175" i="3"/>
  <c r="C170" i="3" l="1"/>
  <c r="D170" i="3"/>
  <c r="E170" i="3"/>
  <c r="F170" i="3"/>
  <c r="G170" i="3"/>
  <c r="H170" i="3"/>
  <c r="I170" i="3"/>
  <c r="C171" i="3"/>
  <c r="D171" i="3"/>
  <c r="E171" i="3"/>
  <c r="G171" i="3"/>
  <c r="H171" i="3"/>
  <c r="I171" i="3"/>
  <c r="I169" i="3" l="1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D146" i="3"/>
  <c r="C146" i="3"/>
  <c r="I145" i="3"/>
  <c r="H145" i="3"/>
  <c r="G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<sst xmlns="http://schemas.openxmlformats.org/spreadsheetml/2006/main" count="36" uniqueCount="31">
  <si>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</si>
  <si>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</si>
  <si>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</si>
  <si>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</si>
  <si>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</si>
  <si>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</si>
  <si>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</si>
  <si>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</si>
  <si>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</si>
  <si>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</si>
  <si>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</si>
  <si>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</si>
  <si>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</si>
  <si>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</si>
  <si>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</si>
  <si>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</si>
  <si>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</si>
  <si>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</si>
  <si>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</si>
  <si>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</si>
  <si>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Врио начальника отдела                                                                Корытцын М.В.</t>
  </si>
  <si>
    <t>Дата проведения проверки знаний: 29.10.2025</t>
  </si>
  <si>
    <t>II до и выше 1000 В</t>
  </si>
  <si>
    <t>IV до и выше 1000 В</t>
  </si>
  <si>
    <t>II до 1000 В</t>
  </si>
  <si>
    <t>V до и выше 1000 В</t>
  </si>
  <si>
    <t>III  группа до 1000В</t>
  </si>
  <si>
    <t>IV группа до и выше 1000В</t>
  </si>
  <si>
    <t>очередная</t>
  </si>
  <si>
    <t>IV группа до 1000В</t>
  </si>
  <si>
    <t>IV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</si>
</sst>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9.10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"Московская энергечиская компания"</v>
          </cell>
          <cell r="G4" t="str">
            <v>Малов</v>
          </cell>
          <cell r="H4" t="str">
            <v>Евгений</v>
          </cell>
          <cell r="I4" t="str">
            <v>Владимирович</v>
          </cell>
          <cell r="K4" t="str">
            <v>Начальник электротехнической лаборатории</v>
          </cell>
          <cell r="L4" t="str">
            <v>1 мес</v>
          </cell>
          <cell r="M4" t="str">
            <v>внеочередная</v>
          </cell>
          <cell r="N4" t="str">
            <v xml:space="preserve">административно-технический персонал, с правом испытания оборудования повышенным напряжением 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 xml:space="preserve">ООО «КАСКАД»  </v>
          </cell>
          <cell r="G5" t="str">
            <v xml:space="preserve">Дубов </v>
          </cell>
          <cell r="H5" t="str">
            <v xml:space="preserve">Евгений </v>
          </cell>
          <cell r="I5" t="str">
            <v>Александрович</v>
          </cell>
          <cell r="K5" t="str">
            <v>Инженер-программист</v>
          </cell>
          <cell r="L5" t="str">
            <v>21 год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АО «Эко – ферма «Рябинки»</v>
          </cell>
          <cell r="G6" t="str">
            <v xml:space="preserve">Флеров </v>
          </cell>
          <cell r="H6" t="str">
            <v>Александр</v>
          </cell>
          <cell r="I6" t="str">
            <v>Львович</v>
          </cell>
          <cell r="K6" t="str">
            <v>механик</v>
          </cell>
          <cell r="L6" t="str">
            <v>до 1 года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III гр. до 1000 В</v>
          </cell>
          <cell r="S6" t="str">
            <v>ПТЭЭПЭЭ</v>
          </cell>
          <cell r="V6">
            <v>0.375</v>
          </cell>
        </row>
        <row r="7">
          <cell r="E7" t="str">
            <v>ООО "Треком"</v>
          </cell>
          <cell r="G7" t="str">
            <v xml:space="preserve">Лапшин </v>
          </cell>
          <cell r="H7" t="str">
            <v>Александр</v>
          </cell>
          <cell r="I7" t="str">
            <v xml:space="preserve">Сергеевич </v>
          </cell>
          <cell r="K7" t="str">
            <v>Начальник производственного отдела</v>
          </cell>
          <cell r="L7" t="str">
            <v xml:space="preserve">18 лет 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АО "Ледовый дворец Витязь"</v>
          </cell>
          <cell r="G8" t="str">
            <v>Титов</v>
          </cell>
          <cell r="H8" t="str">
            <v>Юрий</v>
          </cell>
          <cell r="I8" t="str">
            <v>Александрович</v>
          </cell>
          <cell r="K8" t="str">
            <v>Главный энергетик</v>
          </cell>
          <cell r="L8" t="str">
            <v>7 месяцев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 xml:space="preserve"> III  до и Выше1000В</v>
          </cell>
          <cell r="S8" t="str">
            <v>ПТЭЭПЭЭ</v>
          </cell>
          <cell r="V8">
            <v>0.375</v>
          </cell>
        </row>
        <row r="9">
          <cell r="E9" t="str">
            <v>АО "Ледовый дворец Витязь"</v>
          </cell>
          <cell r="G9" t="str">
            <v>Зорин</v>
          </cell>
          <cell r="H9" t="str">
            <v>Виталий</v>
          </cell>
          <cell r="I9" t="str">
            <v>Владимирович</v>
          </cell>
          <cell r="K9" t="str">
            <v>Дежурный электромонтер по ремонту и обслуживанию электрооборудования</v>
          </cell>
          <cell r="L9" t="str">
            <v>7 лет 2 мес.</v>
          </cell>
          <cell r="M9" t="str">
            <v>внеочередная</v>
          </cell>
          <cell r="N9" t="str">
            <v>оперативно-ремонтный персонал</v>
          </cell>
          <cell r="R9" t="str">
            <v xml:space="preserve"> III  до и Выше1000В</v>
          </cell>
          <cell r="S9" t="str">
            <v>ПТЭЭПЭЭ</v>
          </cell>
          <cell r="V9">
            <v>0.375</v>
          </cell>
        </row>
        <row r="10">
          <cell r="E10" t="str">
            <v>АО "Ледовый дворец Витязь"</v>
          </cell>
          <cell r="G10" t="str">
            <v>Строков</v>
          </cell>
          <cell r="H10" t="str">
            <v>Юрий</v>
          </cell>
          <cell r="I10" t="str">
            <v>Владимирович</v>
          </cell>
          <cell r="K10" t="str">
            <v>Дежурный электромонтер по ремонту и обслуживанию электрооборудования</v>
          </cell>
          <cell r="L10" t="str">
            <v>1 год 11 мес.</v>
          </cell>
          <cell r="M10" t="str">
            <v>внеочередная</v>
          </cell>
          <cell r="N10" t="str">
            <v>оперативно-ремонтный персонал</v>
          </cell>
          <cell r="R10" t="str">
            <v xml:space="preserve"> III  до и Выше1000В</v>
          </cell>
          <cell r="S10" t="str">
            <v>ПТЭЭПЭЭ</v>
          </cell>
          <cell r="V10">
            <v>0.375</v>
          </cell>
        </row>
        <row r="11">
          <cell r="E11" t="str">
            <v>АО "Ледовый дворец Витязь"</v>
          </cell>
          <cell r="G11" t="str">
            <v>Григорян</v>
          </cell>
          <cell r="H11" t="str">
            <v>Тигран</v>
          </cell>
          <cell r="I11" t="str">
            <v>Дереникович</v>
          </cell>
          <cell r="K11" t="str">
            <v>Дежурный электромонтер по ремонту и обслуживанию электрооборудования</v>
          </cell>
          <cell r="L11" t="str">
            <v xml:space="preserve">8 лет  </v>
          </cell>
          <cell r="M11" t="str">
            <v>внеочередная</v>
          </cell>
          <cell r="N11" t="str">
            <v>оперативно-ремонтный персонал</v>
          </cell>
          <cell r="R11" t="str">
            <v xml:space="preserve"> III  до и Выше1000В</v>
          </cell>
          <cell r="S11" t="str">
            <v>ПТЭЭПЭЭ</v>
          </cell>
          <cell r="V11">
            <v>0.375</v>
          </cell>
        </row>
        <row r="12">
          <cell r="E12" t="str">
            <v>МУ "Дворец спорта "Лама"</v>
          </cell>
          <cell r="G12" t="str">
            <v xml:space="preserve">Давыдов </v>
          </cell>
          <cell r="H12" t="str">
            <v>Роман</v>
          </cell>
          <cell r="I12" t="str">
            <v>Николаевич</v>
          </cell>
          <cell r="K12" t="str">
            <v>заместитель директора по безопасности</v>
          </cell>
          <cell r="L12" t="str">
            <v>2 года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IV гр. до  1000 В</v>
          </cell>
          <cell r="S12" t="str">
            <v>ПТЭЭПЭЭ</v>
          </cell>
          <cell r="V12">
            <v>0.375</v>
          </cell>
        </row>
        <row r="13">
          <cell r="E13" t="str">
            <v>МУ "Дворец спорта "Лама"</v>
          </cell>
          <cell r="G13" t="str">
            <v>Березин</v>
          </cell>
          <cell r="H13" t="str">
            <v>Олег</v>
          </cell>
          <cell r="I13" t="str">
            <v>Викторович</v>
          </cell>
          <cell r="K13" t="str">
            <v>электромонтер по ремонту и обслуживанию электрооборудования</v>
          </cell>
          <cell r="L13" t="str">
            <v>2 года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IV гр. до  1000 В</v>
          </cell>
          <cell r="S13" t="str">
            <v>ПТЭЭПЭЭ</v>
          </cell>
          <cell r="V13">
            <v>0.375</v>
          </cell>
        </row>
        <row r="14">
          <cell r="E14" t="str">
            <v>МУ "Дворец спорта "Лама"</v>
          </cell>
          <cell r="G14" t="str">
            <v>Луковенко</v>
          </cell>
          <cell r="H14" t="str">
            <v>Александр</v>
          </cell>
          <cell r="I14" t="str">
            <v>Иванович</v>
          </cell>
          <cell r="K14" t="str">
            <v>ведущий механик</v>
          </cell>
          <cell r="L14" t="str">
            <v>2 года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IV гр. до  1000 В</v>
          </cell>
          <cell r="S14" t="str">
            <v>ПТЭЭПЭЭ</v>
          </cell>
          <cell r="V14">
            <v>0.375</v>
          </cell>
        </row>
        <row r="15">
          <cell r="E15" t="str">
            <v>МУ "Дворец спорта "Лама"</v>
          </cell>
          <cell r="G15" t="str">
            <v xml:space="preserve">Безобразов </v>
          </cell>
          <cell r="H15" t="str">
            <v>Никита</v>
          </cell>
          <cell r="I15" t="str">
            <v>Геннадьевич</v>
          </cell>
          <cell r="K15" t="str">
            <v>главный инженер</v>
          </cell>
          <cell r="L15" t="str">
            <v>2 года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IV гр. до  1000 В</v>
          </cell>
          <cell r="S15" t="str">
            <v>ПТЭЭПЭЭ</v>
          </cell>
          <cell r="V15">
            <v>0.375</v>
          </cell>
        </row>
        <row r="16">
          <cell r="E16" t="str">
            <v>МУ "Дворец спорта "Лама"</v>
          </cell>
          <cell r="G16" t="str">
            <v>Ершов</v>
          </cell>
          <cell r="H16" t="str">
            <v>Юрий</v>
          </cell>
          <cell r="I16" t="str">
            <v>Анатольевич</v>
          </cell>
          <cell r="K16" t="str">
            <v>электромонтер по ремонту и обслуживанию электрооборудования</v>
          </cell>
          <cell r="L16" t="str">
            <v>2 года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IV гр. до  1000 В</v>
          </cell>
          <cell r="S16" t="str">
            <v>ПТЭЭПЭЭ</v>
          </cell>
          <cell r="V16">
            <v>0.375</v>
          </cell>
        </row>
        <row r="17">
          <cell r="E17" t="str">
            <v>АО "Мытищинская теплосеть"</v>
          </cell>
          <cell r="G17" t="str">
            <v xml:space="preserve">Михайловский </v>
          </cell>
          <cell r="H17" t="str">
            <v>Иван</v>
          </cell>
          <cell r="I17" t="str">
            <v>Николаевич</v>
          </cell>
          <cell r="K17" t="str">
            <v>главный инженер</v>
          </cell>
          <cell r="L17" t="str">
            <v>18 лет 2 мес</v>
          </cell>
          <cell r="M17" t="str">
            <v>внеочередная</v>
          </cell>
          <cell r="N17" t="str">
            <v>руководящие  работники эксплуатирующей организации</v>
          </cell>
          <cell r="S17" t="str">
            <v>ПТЭТЭ</v>
          </cell>
          <cell r="V17">
            <v>0.375</v>
          </cell>
        </row>
        <row r="18">
          <cell r="E18" t="str">
            <v>АО "Мытищинская теплосеть"</v>
          </cell>
          <cell r="G18" t="str">
            <v>Зозуля</v>
          </cell>
          <cell r="H18" t="str">
            <v>Сергей</v>
          </cell>
          <cell r="I18" t="str">
            <v>Сергеевич</v>
          </cell>
          <cell r="K18" t="str">
            <v>заместитель главного инженера</v>
          </cell>
          <cell r="L18" t="str">
            <v>8 лет 3 мес.</v>
          </cell>
          <cell r="M18" t="str">
            <v>внеочередная</v>
          </cell>
          <cell r="N18" t="str">
            <v>руководящие  работники эксплуатирующей организации</v>
          </cell>
          <cell r="S18" t="str">
            <v>ПТЭТЭ</v>
          </cell>
          <cell r="V18">
            <v>0.375</v>
          </cell>
        </row>
        <row r="19">
          <cell r="E19" t="str">
            <v>АО "Мытищинская теплосеть"</v>
          </cell>
          <cell r="G19" t="str">
            <v>Десяцкова</v>
          </cell>
          <cell r="H19" t="str">
            <v>Екатерина</v>
          </cell>
          <cell r="I19" t="str">
            <v>Павловна</v>
          </cell>
          <cell r="K19" t="str">
            <v>начальник ОПБиОТ</v>
          </cell>
          <cell r="L19" t="str">
            <v>2 года 10 мес</v>
          </cell>
          <cell r="M19" t="str">
            <v>внеочередная</v>
          </cell>
          <cell r="N19" t="str">
            <v>управленческий персонал и специалисты</v>
          </cell>
          <cell r="S19" t="str">
            <v>ПТЭТЭ</v>
          </cell>
          <cell r="V19">
            <v>0.375</v>
          </cell>
        </row>
        <row r="20">
          <cell r="E20" t="str">
            <v>АО "Мытищинская теплосеть"</v>
          </cell>
          <cell r="G20" t="str">
            <v>Симутина</v>
          </cell>
          <cell r="H20" t="str">
            <v>Елена</v>
          </cell>
          <cell r="I20" t="str">
            <v>Николаеквна</v>
          </cell>
          <cell r="K20" t="str">
            <v>заместитель начальника ОПБиОТ</v>
          </cell>
          <cell r="L20" t="str">
            <v>1 год 1мес.</v>
          </cell>
          <cell r="M20" t="str">
            <v>внеочередная</v>
          </cell>
          <cell r="N20" t="str">
            <v>управленческий персонал и специалисты</v>
          </cell>
          <cell r="S20" t="str">
            <v>ПТЭТЭ</v>
          </cell>
          <cell r="V20">
            <v>0.375</v>
          </cell>
        </row>
        <row r="21">
          <cell r="E21" t="str">
            <v>АО "Мытищинская теплосеть"</v>
          </cell>
          <cell r="G21" t="str">
            <v>Петухова</v>
          </cell>
          <cell r="H21" t="str">
            <v>Наталия</v>
          </cell>
          <cell r="I21" t="str">
            <v>Ивановна</v>
          </cell>
          <cell r="K21" t="str">
            <v>ведущий специалист ОПБиОТ</v>
          </cell>
          <cell r="L21" t="str">
            <v>4 мес.</v>
          </cell>
          <cell r="M21" t="str">
            <v>первичная</v>
          </cell>
          <cell r="N21" t="str">
            <v>управленческий персонал и специалисты</v>
          </cell>
          <cell r="S21" t="str">
            <v>ПТЭТЭ</v>
          </cell>
          <cell r="V21">
            <v>0.39583333333333331</v>
          </cell>
        </row>
        <row r="22">
          <cell r="E22" t="str">
            <v>АО "Мытищинская теплосеть"</v>
          </cell>
          <cell r="G22" t="str">
            <v>Подольский</v>
          </cell>
          <cell r="H22" t="str">
            <v>Андрей</v>
          </cell>
          <cell r="I22" t="str">
            <v>Петрович</v>
          </cell>
          <cell r="K22" t="str">
            <v>начальник округа</v>
          </cell>
          <cell r="L22" t="str">
            <v>9 лет 3 мес.</v>
          </cell>
          <cell r="M22" t="str">
            <v>первичная</v>
          </cell>
          <cell r="N22" t="str">
            <v>руководитель структурного подразделения</v>
          </cell>
          <cell r="S22" t="str">
            <v>ПТЭТЭ</v>
          </cell>
          <cell r="V22">
            <v>0.39583333333333331</v>
          </cell>
        </row>
        <row r="23">
          <cell r="E23" t="str">
            <v>АО "Мытищинская теплосеть"</v>
          </cell>
          <cell r="G23" t="str">
            <v>Лизякин</v>
          </cell>
          <cell r="H23" t="str">
            <v>Илья</v>
          </cell>
          <cell r="I23" t="str">
            <v>Игоревич</v>
          </cell>
          <cell r="K23" t="str">
            <v>начальник округа</v>
          </cell>
          <cell r="L23" t="str">
            <v>12 лет 5 мес.</v>
          </cell>
          <cell r="M23" t="str">
            <v>первичная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0.39583333333333331</v>
          </cell>
        </row>
        <row r="24">
          <cell r="E24" t="str">
            <v>АО "Мытищинская теплосеть"</v>
          </cell>
          <cell r="G24" t="str">
            <v>Осинин</v>
          </cell>
          <cell r="H24" t="str">
            <v>Роман</v>
          </cell>
          <cell r="I24" t="str">
            <v>Геннадьевич</v>
          </cell>
          <cell r="K24" t="str">
            <v>начальник округа</v>
          </cell>
          <cell r="L24" t="str">
            <v>5 лет 11 мес.</v>
          </cell>
          <cell r="M24" t="str">
            <v>первичная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0.39583333333333331</v>
          </cell>
        </row>
        <row r="25">
          <cell r="E25" t="str">
            <v>АО "Мытищинская теплосеть"</v>
          </cell>
          <cell r="G25" t="str">
            <v xml:space="preserve">Крюков </v>
          </cell>
          <cell r="H25" t="str">
            <v>Александр</v>
          </cell>
          <cell r="I25" t="str">
            <v>Юрьевич</v>
          </cell>
          <cell r="K25" t="str">
            <v>начальник округа</v>
          </cell>
          <cell r="L25" t="str">
            <v>5 лет</v>
          </cell>
          <cell r="M25" t="str">
            <v>первичная</v>
          </cell>
          <cell r="N25" t="str">
            <v>руководитель структурного подразделения</v>
          </cell>
          <cell r="S25" t="str">
            <v>ПТЭТЭ</v>
          </cell>
          <cell r="V25">
            <v>0.39583333333333331</v>
          </cell>
        </row>
        <row r="26">
          <cell r="E26" t="str">
            <v>АО "Мытищинская теплосеть"</v>
          </cell>
          <cell r="G26" t="str">
            <v>Красиков</v>
          </cell>
          <cell r="H26" t="str">
            <v>Александр</v>
          </cell>
          <cell r="I26" t="str">
            <v>Андреевич</v>
          </cell>
          <cell r="K26" t="str">
            <v>заместитель главного инженера</v>
          </cell>
          <cell r="L26" t="str">
            <v>14 лет 5мес.</v>
          </cell>
          <cell r="M26" t="str">
            <v>первичная</v>
          </cell>
          <cell r="N26" t="str">
            <v>руководящие  работники эксплуатирующей организации</v>
          </cell>
          <cell r="S26" t="str">
            <v>ПТЭТЭ</v>
          </cell>
          <cell r="V26">
            <v>0.39583333333333331</v>
          </cell>
        </row>
        <row r="27">
          <cell r="E27" t="str">
            <v>АО "Мытищинская теплосеть"</v>
          </cell>
          <cell r="G27" t="str">
            <v>Маслов</v>
          </cell>
          <cell r="H27" t="str">
            <v>Илья</v>
          </cell>
          <cell r="I27">
            <v>45930</v>
          </cell>
          <cell r="K27" t="str">
            <v>заместитель главного инженера</v>
          </cell>
          <cell r="L27" t="str">
            <v>3 года 1 мес.</v>
          </cell>
          <cell r="M27" t="str">
            <v>первичная</v>
          </cell>
          <cell r="N27" t="str">
            <v>руководящие  работники эксплуатирующей организации</v>
          </cell>
          <cell r="S27" t="str">
            <v>ПТЭТЭ</v>
          </cell>
          <cell r="V27">
            <v>0.39583333333333331</v>
          </cell>
        </row>
        <row r="28">
          <cell r="E28" t="str">
            <v>ООО "Глобус"</v>
          </cell>
          <cell r="G28" t="str">
            <v>Бычкова</v>
          </cell>
          <cell r="H28" t="str">
            <v xml:space="preserve">Марина </v>
          </cell>
          <cell r="I28" t="str">
            <v>Владимировна</v>
          </cell>
          <cell r="K28" t="str">
            <v>Ведущий инженер-электрик</v>
          </cell>
          <cell r="L28" t="str">
            <v>4,6 года</v>
          </cell>
          <cell r="M28" t="str">
            <v>первичная</v>
          </cell>
          <cell r="N28" t="str">
            <v>административно-технический персонал</v>
          </cell>
          <cell r="S28" t="str">
            <v>ПТЭЭСиС</v>
          </cell>
          <cell r="V28">
            <v>0.39583333333333331</v>
          </cell>
        </row>
        <row r="29">
          <cell r="E29" t="str">
            <v>ООО "Изолятор-ВВ"</v>
          </cell>
          <cell r="G29" t="str">
            <v>Данков</v>
          </cell>
          <cell r="H29" t="str">
            <v>Максим</v>
          </cell>
          <cell r="I29" t="str">
            <v>Николаевич</v>
          </cell>
          <cell r="K29" t="str">
            <v>Инженер по охране труда и промышленной безопасности</v>
          </cell>
          <cell r="L29" t="str">
            <v>3 года 6 мес</v>
          </cell>
          <cell r="M29" t="str">
            <v>очередная</v>
          </cell>
          <cell r="N29" t="str">
            <v>управленческий персонал</v>
          </cell>
          <cell r="S29" t="str">
            <v>ПТЭТЭ</v>
          </cell>
          <cell r="V29">
            <v>0.39583333333333331</v>
          </cell>
        </row>
        <row r="30">
          <cell r="E30" t="str">
            <v>ООО "Изолятор-ВВ"</v>
          </cell>
          <cell r="G30" t="str">
            <v xml:space="preserve">Черноус </v>
          </cell>
          <cell r="H30" t="str">
            <v>Анатолий</v>
          </cell>
          <cell r="I30" t="str">
            <v>Витальевич</v>
          </cell>
          <cell r="K30" t="str">
            <v>Начальник участка</v>
          </cell>
          <cell r="L30" t="str">
            <v>6 лет 11 мес</v>
          </cell>
          <cell r="M30" t="str">
            <v>очередная</v>
          </cell>
          <cell r="N30" t="str">
            <v>управленческий персонал</v>
          </cell>
          <cell r="S30" t="str">
            <v>ПТЭТЭ</v>
          </cell>
          <cell r="V30">
            <v>0.39583333333333331</v>
          </cell>
        </row>
        <row r="31">
          <cell r="E31" t="str">
            <v>ООО "Изолятор-ВВ"</v>
          </cell>
          <cell r="G31" t="str">
            <v>Ильин</v>
          </cell>
          <cell r="H31" t="str">
            <v>Дмитрий</v>
          </cell>
          <cell r="I31" t="str">
            <v>Юрьевич</v>
          </cell>
          <cell r="K31" t="str">
            <v>Начальник отдела</v>
          </cell>
          <cell r="L31" t="str">
            <v>10 мес</v>
          </cell>
          <cell r="M31" t="str">
            <v>очередная</v>
          </cell>
          <cell r="N31" t="str">
            <v>управленческий персонал</v>
          </cell>
          <cell r="S31" t="str">
            <v>ПТЭТЭ</v>
          </cell>
          <cell r="V31">
            <v>0.39583333333333331</v>
          </cell>
        </row>
        <row r="32">
          <cell r="E32" t="str">
            <v>ООО "Изолятор-ВВ"</v>
          </cell>
          <cell r="G32" t="str">
            <v>Ватутина</v>
          </cell>
          <cell r="H32" t="str">
            <v>Юлия</v>
          </cell>
          <cell r="I32" t="str">
            <v>Сергеевна</v>
          </cell>
          <cell r="K32" t="str">
            <v>Инженер по газовому оборудованию</v>
          </cell>
          <cell r="L32" t="str">
            <v>9 лет 8 мес</v>
          </cell>
          <cell r="M32" t="str">
            <v>первичная</v>
          </cell>
          <cell r="N32" t="str">
            <v>управленческий персонал</v>
          </cell>
          <cell r="S32" t="str">
            <v>ПТЭТЭ</v>
          </cell>
          <cell r="V32">
            <v>0.39583333333333331</v>
          </cell>
        </row>
        <row r="33">
          <cell r="E33" t="str">
            <v>ООО «Национальный Провайдер Межлабораторных Сличительных Испытаний»</v>
          </cell>
          <cell r="G33" t="str">
            <v>Сычев</v>
          </cell>
          <cell r="H33" t="str">
            <v>Юрий</v>
          </cell>
          <cell r="I33" t="str">
            <v>Сергеевич</v>
          </cell>
          <cell r="K33" t="str">
            <v>Технический эксперт Провайдера ПК</v>
          </cell>
          <cell r="L33" t="str">
            <v>1,5 года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ГАУСО МО "КЦСОР"Ступинский"</v>
          </cell>
          <cell r="G34" t="str">
            <v xml:space="preserve">Бурлаков </v>
          </cell>
          <cell r="H34" t="str">
            <v xml:space="preserve">Михаил </v>
          </cell>
          <cell r="I34" t="str">
            <v xml:space="preserve"> Михайлович</v>
          </cell>
          <cell r="K34" t="str">
            <v xml:space="preserve"> Электромонтёр по ремонту и обслуживанию электрооборудования</v>
          </cell>
          <cell r="L34" t="str">
            <v>14 лет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ГАУСО МО "КЦСОР"Ступинский"</v>
          </cell>
          <cell r="G35" t="str">
            <v>Васильев</v>
          </cell>
          <cell r="H35" t="str">
            <v>Александр</v>
          </cell>
          <cell r="I35" t="str">
            <v>Николаевич</v>
          </cell>
          <cell r="K35" t="str">
            <v>Главный энергетик</v>
          </cell>
          <cell r="L35" t="str">
            <v>9 лет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 xml:space="preserve"> 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ГАУСО МО "КЦСОР"Ступинский"</v>
          </cell>
          <cell r="G36" t="str">
            <v>Кузнецов</v>
          </cell>
          <cell r="H36" t="str">
            <v>Алексей</v>
          </cell>
          <cell r="I36" t="str">
            <v>Эдуардович</v>
          </cell>
          <cell r="K36" t="str">
            <v xml:space="preserve"> начальник котельной</v>
          </cell>
          <cell r="L36" t="str">
            <v>3 года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 xml:space="preserve">ГАУСО МО "КЦСОР"Ступинский" </v>
          </cell>
          <cell r="G37" t="str">
            <v>Магамедов</v>
          </cell>
          <cell r="H37" t="str">
            <v>Казимагамед</v>
          </cell>
          <cell r="I37" t="str">
            <v>Хидирнебиевич</v>
          </cell>
          <cell r="K37" t="str">
            <v>Заместитель директора</v>
          </cell>
          <cell r="L37" t="str">
            <v>15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ГАУСО МО "КЦСОР"Ступинский" </v>
          </cell>
          <cell r="G38" t="str">
            <v>Кирюшкин</v>
          </cell>
          <cell r="H38" t="str">
            <v>Александр</v>
          </cell>
          <cell r="I38" t="str">
            <v>Викторович</v>
          </cell>
          <cell r="K38" t="str">
            <v>Главный инженер</v>
          </cell>
          <cell r="L38" t="str">
            <v>8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"АЛЮКОНТ ПК"</v>
          </cell>
          <cell r="G39" t="str">
            <v>Стешенко</v>
          </cell>
          <cell r="H39" t="str">
            <v>Николай</v>
          </cell>
          <cell r="I39" t="str">
            <v>Иванович</v>
          </cell>
          <cell r="K39" t="str">
            <v>начальник производства</v>
          </cell>
          <cell r="L39" t="str">
            <v>10 месяцев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ПАО "ДНПП"</v>
          </cell>
          <cell r="G40" t="str">
            <v>Власов</v>
          </cell>
          <cell r="H40" t="str">
            <v>Сергей</v>
          </cell>
          <cell r="I40" t="str">
            <v>Владимирович</v>
          </cell>
          <cell r="K40" t="str">
            <v>Мастер высоковольтного участка</v>
          </cell>
          <cell r="L40" t="str">
            <v>5 года</v>
          </cell>
          <cell r="M40" t="str">
            <v>очередная</v>
          </cell>
          <cell r="N40" t="str">
            <v xml:space="preserve">административно-технический персонал, с правом испытания оборудования повышенным напряжением </v>
          </cell>
          <cell r="R40" t="str">
            <v xml:space="preserve">V до и выше 1000 В </v>
          </cell>
          <cell r="S40" t="str">
            <v>ПТЭЭПЭЭ</v>
          </cell>
          <cell r="V40">
            <v>0.41666666666666669</v>
          </cell>
        </row>
        <row r="41">
          <cell r="E41" t="str">
            <v>ПАО "ДНПП"</v>
          </cell>
          <cell r="G41" t="str">
            <v>Чаплыгин</v>
          </cell>
          <cell r="H41" t="str">
            <v>Владислав</v>
          </cell>
          <cell r="I41" t="str">
            <v xml:space="preserve">  Михайлович</v>
          </cell>
          <cell r="K41" t="str">
            <v>Начальник цеха</v>
          </cell>
          <cell r="L41" t="str">
            <v>5 года</v>
          </cell>
          <cell r="M41" t="str">
            <v>очередная</v>
          </cell>
          <cell r="N41" t="str">
            <v xml:space="preserve">административно-технический персонал, с правом испытания оборудования повышенным напряжением </v>
          </cell>
          <cell r="R41" t="str">
            <v xml:space="preserve">V до и выше 1000 В </v>
          </cell>
          <cell r="S41" t="str">
            <v>ПТЭЭПЭЭ</v>
          </cell>
          <cell r="V41">
            <v>0.41666666666666669</v>
          </cell>
        </row>
        <row r="42">
          <cell r="E42" t="str">
            <v>ИП Коломейцева Кристина Михайловна</v>
          </cell>
          <cell r="G42" t="str">
            <v>Коломейцев</v>
          </cell>
          <cell r="H42" t="str">
            <v xml:space="preserve">Дмитрий </v>
          </cell>
          <cell r="I42" t="str">
            <v>Евгеньевич</v>
          </cell>
          <cell r="K42" t="str">
            <v>инженер</v>
          </cell>
          <cell r="L42" t="str">
            <v>5 лет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«КАПИТАЛ ГРУП»</v>
          </cell>
          <cell r="G43" t="str">
            <v xml:space="preserve">Графский </v>
          </cell>
          <cell r="H43" t="str">
            <v xml:space="preserve">Дмитрий </v>
          </cell>
          <cell r="I43" t="str">
            <v>Павлович</v>
          </cell>
          <cell r="K43" t="str">
            <v>И.о. главного энергетика</v>
          </cell>
          <cell r="L43" t="str">
            <v>2 мес 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 гр.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«КАПИТАЛ ГРУП»</v>
          </cell>
          <cell r="G44" t="str">
            <v xml:space="preserve">Прокопенко </v>
          </cell>
          <cell r="H44" t="str">
            <v xml:space="preserve">Сергей </v>
          </cell>
          <cell r="I44" t="str">
            <v>Юрьевич</v>
          </cell>
          <cell r="K44" t="str">
            <v>Главный инженер проектов по электросетям</v>
          </cell>
          <cell r="L44" t="str">
            <v>5 мес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V  гр.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«Второй завод»                      (ООО «ВЗ»)</v>
          </cell>
          <cell r="G45" t="str">
            <v xml:space="preserve">Малышев </v>
          </cell>
          <cell r="H45" t="str">
            <v xml:space="preserve">Андрей </v>
          </cell>
          <cell r="I45" t="str">
            <v>Алексеевич</v>
          </cell>
          <cell r="K45" t="str">
            <v>главный инженер</v>
          </cell>
          <cell r="L45" t="str">
            <v>3 года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 1000В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«Второй завод»                      (ООО «ВЗ»)</v>
          </cell>
          <cell r="G46" t="str">
            <v>Щеголятов</v>
          </cell>
          <cell r="H46" t="str">
            <v>Юрий</v>
          </cell>
          <cell r="I46" t="str">
            <v xml:space="preserve"> Иванович</v>
          </cell>
          <cell r="K46" t="str">
            <v>электрик</v>
          </cell>
          <cell r="L46" t="str">
            <v>1 год</v>
          </cell>
          <cell r="M46" t="str">
            <v>внеочередная</v>
          </cell>
          <cell r="N46" t="str">
            <v>оперативно-ремонтный персонал</v>
          </cell>
          <cell r="R46" t="str">
            <v>III до 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"ЛЮБАР"</v>
          </cell>
          <cell r="G47" t="str">
            <v>Борзов</v>
          </cell>
          <cell r="H47" t="str">
            <v>Андрей</v>
          </cell>
          <cell r="I47" t="str">
            <v>Владимирович</v>
          </cell>
          <cell r="K47" t="str">
            <v xml:space="preserve"> Энергетик</v>
          </cell>
          <cell r="L47" t="str">
            <v>10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"ЛЮБАР"</v>
          </cell>
          <cell r="G48" t="str">
            <v>Карпов</v>
          </cell>
          <cell r="H48" t="str">
            <v>Андрей</v>
          </cell>
          <cell r="I48" t="str">
            <v>Владимировна</v>
          </cell>
          <cell r="K48" t="str">
            <v>Начальник производства</v>
          </cell>
          <cell r="L48" t="str">
            <v>19 лет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"ЛЮБАР"</v>
          </cell>
          <cell r="G49" t="str">
            <v>Шкотов</v>
          </cell>
          <cell r="H49" t="str">
            <v>Михаил</v>
          </cell>
          <cell r="I49" t="str">
            <v>Александрович</v>
          </cell>
          <cell r="K49" t="str">
            <v>Электромонтер</v>
          </cell>
          <cell r="L49" t="str">
            <v>6 мес.</v>
          </cell>
          <cell r="M49" t="str">
            <v>очередная</v>
          </cell>
          <cell r="N49" t="str">
            <v>оперативно-ремонтный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"ЛЮБАР"</v>
          </cell>
          <cell r="G50" t="str">
            <v>Голован</v>
          </cell>
          <cell r="H50" t="str">
            <v>Юлия</v>
          </cell>
          <cell r="I50" t="str">
            <v>Александровна</v>
          </cell>
          <cell r="K50" t="str">
            <v>Специалист по ОТ</v>
          </cell>
          <cell r="L50" t="str">
            <v>9 мес.</v>
          </cell>
          <cell r="M50" t="str">
            <v>первичная</v>
          </cell>
          <cell r="N50" t="str">
            <v>спициалист по охране труда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"Т.Б.М."</v>
          </cell>
          <cell r="G51" t="str">
            <v>Николаев</v>
          </cell>
          <cell r="H51" t="str">
            <v>Виталий</v>
          </cell>
          <cell r="I51" t="str">
            <v>Петрович</v>
          </cell>
          <cell r="K51" t="str">
            <v>энергетик</v>
          </cell>
          <cell r="L51" t="str">
            <v>1 г.  2 мес.</v>
          </cell>
          <cell r="M51" t="str">
            <v>очередная</v>
          </cell>
          <cell r="N51" t="str">
            <v>управленческий персонал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«Интех»</v>
          </cell>
          <cell r="G52" t="str">
            <v>Узваров</v>
          </cell>
          <cell r="H52" t="str">
            <v>Валерий</v>
          </cell>
          <cell r="I52" t="str">
            <v>Евгеньевич</v>
          </cell>
          <cell r="K52" t="str">
            <v>Ведущий инженер</v>
          </cell>
          <cell r="L52" t="str">
            <v>8 лет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 xml:space="preserve"> IV  группа до и выше 1000 В 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«Интех»</v>
          </cell>
          <cell r="G53" t="str">
            <v>Синькевич</v>
          </cell>
          <cell r="H53" t="str">
            <v>Александр</v>
          </cell>
          <cell r="I53" t="str">
            <v>Александрович</v>
          </cell>
          <cell r="K53" t="str">
            <v>Ведущий инженер</v>
          </cell>
          <cell r="L53" t="str">
            <v>7 лет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 xml:space="preserve"> IV группа до и выше 1000 В </v>
          </cell>
          <cell r="S53" t="str">
            <v>ПТЭЭПЭЭ</v>
          </cell>
          <cell r="V53">
            <v>0.41666666666666702</v>
          </cell>
        </row>
        <row r="54">
          <cell r="E54" t="str">
            <v>ООО «Интех»</v>
          </cell>
          <cell r="G54" t="str">
            <v>Кратнов</v>
          </cell>
          <cell r="H54" t="str">
            <v>Артем</v>
          </cell>
          <cell r="I54" t="str">
            <v>Сергеевич</v>
          </cell>
          <cell r="K54" t="str">
            <v>Технический директор</v>
          </cell>
          <cell r="L54" t="str">
            <v>6 лет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 xml:space="preserve"> V группа до и выше 1000 В </v>
          </cell>
          <cell r="S54" t="str">
            <v>ПТЭЭПЭЭ</v>
          </cell>
          <cell r="V54">
            <v>0.41666666666666702</v>
          </cell>
        </row>
        <row r="55">
          <cell r="E55" t="str">
            <v>ООО "ТОРГОВЫЙ ЦЕНТР"</v>
          </cell>
          <cell r="G55" t="str">
            <v>Неклюдов</v>
          </cell>
          <cell r="H55" t="str">
            <v>Иван</v>
          </cell>
          <cell r="I55" t="str">
            <v>Анатольевич</v>
          </cell>
          <cell r="K55" t="str">
            <v>Менеджер по развитию бизнеса</v>
          </cell>
          <cell r="L55" t="str">
            <v>8л.11м.</v>
          </cell>
          <cell r="M55" t="str">
            <v>первичная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0.41666666666666702</v>
          </cell>
        </row>
        <row r="56">
          <cell r="E56" t="str">
            <v>ООО "Завод полимерных труб"</v>
          </cell>
          <cell r="G56" t="str">
            <v xml:space="preserve">Лавров </v>
          </cell>
          <cell r="H56" t="str">
            <v xml:space="preserve">Сергей </v>
          </cell>
          <cell r="I56" t="str">
            <v>Николаевич</v>
          </cell>
          <cell r="K56" t="str">
            <v>Мапстер смены</v>
          </cell>
          <cell r="L56" t="str">
            <v>8 лет 6 мес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"Завод полимерных труб"</v>
          </cell>
          <cell r="G57" t="str">
            <v>Попов</v>
          </cell>
          <cell r="H57" t="str">
            <v xml:space="preserve">Алексей </v>
          </cell>
          <cell r="I57" t="str">
            <v>Викторович</v>
          </cell>
          <cell r="K57" t="str">
            <v>Мапстер смены по переработке</v>
          </cell>
          <cell r="L57" t="str">
            <v>8 лет 6 мес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"Завод полимерных труб"</v>
          </cell>
          <cell r="G58" t="str">
            <v>Финашин</v>
          </cell>
          <cell r="H58" t="str">
            <v>Геннадий</v>
          </cell>
          <cell r="I58" t="str">
            <v>Иванович</v>
          </cell>
          <cell r="K58" t="str">
            <v>Мапстер смены по переработке</v>
          </cell>
          <cell r="L58" t="str">
            <v>8 лет 6 мес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"Завод полимерных труб"</v>
          </cell>
          <cell r="G59" t="str">
            <v>Хромов</v>
          </cell>
          <cell r="H59" t="str">
            <v xml:space="preserve">Алексей </v>
          </cell>
          <cell r="I59" t="str">
            <v>Викторович</v>
          </cell>
          <cell r="K59" t="str">
            <v>Мапстер смены</v>
          </cell>
          <cell r="L59" t="str">
            <v>8 лет 6 мес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 xml:space="preserve">МУП "ТВК г.Пущино"  </v>
          </cell>
          <cell r="G60" t="str">
            <v xml:space="preserve">Демин </v>
          </cell>
          <cell r="H60" t="str">
            <v xml:space="preserve">Станислав  </v>
          </cell>
          <cell r="I60" t="str">
            <v xml:space="preserve">Алексеевич </v>
          </cell>
          <cell r="K60" t="str">
            <v xml:space="preserve">Директор </v>
          </cell>
          <cell r="L60" t="str">
            <v>1 мес.</v>
          </cell>
          <cell r="M60" t="str">
            <v>первичная</v>
          </cell>
          <cell r="N60" t="str">
            <v xml:space="preserve">Руководящий работник </v>
          </cell>
          <cell r="S60" t="str">
            <v>ПТЭТЭ</v>
          </cell>
          <cell r="V60">
            <v>0.41666666666666702</v>
          </cell>
        </row>
        <row r="61">
          <cell r="E61" t="str">
            <v xml:space="preserve">МУП "ТВК г.Пущино"  </v>
          </cell>
          <cell r="G61" t="str">
            <v xml:space="preserve">Кочуганов </v>
          </cell>
          <cell r="H61" t="str">
            <v xml:space="preserve">Сергей </v>
          </cell>
          <cell r="I61" t="str">
            <v xml:space="preserve">Александрович </v>
          </cell>
          <cell r="K61" t="str">
            <v xml:space="preserve">Начальник канализационного  участка </v>
          </cell>
          <cell r="L61" t="str">
            <v>8 мес.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 xml:space="preserve">МУП "ТВК г.Пущино"  </v>
          </cell>
          <cell r="G62" t="str">
            <v xml:space="preserve">Угриц </v>
          </cell>
          <cell r="H62" t="str">
            <v xml:space="preserve">Марина </v>
          </cell>
          <cell r="I62" t="str">
            <v xml:space="preserve">Сергеевна </v>
          </cell>
          <cell r="K62" t="str">
            <v xml:space="preserve">Инженер по эксплуатации </v>
          </cell>
          <cell r="L62" t="str">
            <v>2 г.</v>
          </cell>
          <cell r="M62" t="str">
            <v>первичная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0.4375</v>
          </cell>
        </row>
        <row r="63">
          <cell r="E63" t="str">
            <v xml:space="preserve">МУП "ТВК г.Пущино"  </v>
          </cell>
          <cell r="G63" t="str">
            <v xml:space="preserve">Макушин </v>
          </cell>
          <cell r="H63" t="str">
            <v xml:space="preserve">Александр </v>
          </cell>
          <cell r="I63" t="str">
            <v xml:space="preserve">Владимирович </v>
          </cell>
          <cell r="K63" t="str">
            <v xml:space="preserve"> Начальник Водопроводного  участка </v>
          </cell>
          <cell r="L63" t="str">
            <v>1 мес.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 xml:space="preserve">МУП "ТВК г.Пущино"  </v>
          </cell>
          <cell r="G64" t="str">
            <v>Симанин</v>
          </cell>
          <cell r="H64" t="str">
            <v xml:space="preserve">Игорь </v>
          </cell>
          <cell r="I64" t="str">
            <v xml:space="preserve">Петрович </v>
          </cell>
          <cell r="K64" t="str">
            <v xml:space="preserve">Главный инженер </v>
          </cell>
          <cell r="L64" t="str">
            <v xml:space="preserve">10 лет 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 xml:space="preserve">МУП "ТВК г.Пущино"  </v>
          </cell>
          <cell r="G65" t="str">
            <v xml:space="preserve">Семёнов </v>
          </cell>
          <cell r="H65" t="str">
            <v xml:space="preserve">Артём </v>
          </cell>
          <cell r="I65" t="str">
            <v xml:space="preserve">Александрович </v>
          </cell>
          <cell r="K65" t="str">
            <v xml:space="preserve">Главный энергетик </v>
          </cell>
          <cell r="L65" t="str">
            <v xml:space="preserve">5 лет 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выше1000 В</v>
          </cell>
          <cell r="S65" t="str">
            <v>ПТЭЭПЭЭ</v>
          </cell>
          <cell r="V65">
            <v>0.4375</v>
          </cell>
        </row>
        <row r="66">
          <cell r="E66" t="str">
            <v xml:space="preserve">МУП "ТВК г.Пущино"  </v>
          </cell>
          <cell r="G66" t="str">
            <v xml:space="preserve">Гуськов </v>
          </cell>
          <cell r="H66" t="str">
            <v xml:space="preserve">Игорь </v>
          </cell>
          <cell r="I66" t="str">
            <v xml:space="preserve">Викторович </v>
          </cell>
          <cell r="K66" t="str">
            <v xml:space="preserve">Инженер участка ТС </v>
          </cell>
          <cell r="L66" t="str">
            <v>5л.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АО НПП "Термотекс"</v>
          </cell>
          <cell r="G67" t="str">
            <v xml:space="preserve">Чернов </v>
          </cell>
          <cell r="H67" t="str">
            <v xml:space="preserve">Алексей </v>
          </cell>
          <cell r="I67" t="str">
            <v>Павлович</v>
          </cell>
          <cell r="K67" t="str">
            <v>Начальник участка КИПиА</v>
          </cell>
          <cell r="L67" t="str">
            <v>5 лет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АО НПП "Термотекс"</v>
          </cell>
          <cell r="G68" t="str">
            <v xml:space="preserve">Дударев </v>
          </cell>
          <cell r="H68" t="str">
            <v>Леонид</v>
          </cell>
          <cell r="I68" t="str">
            <v>Николаевич</v>
          </cell>
          <cell r="K68" t="str">
            <v>Инженер КИПиА</v>
          </cell>
          <cell r="L68" t="str">
            <v>4года 3 мес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АО НПП "Термотекс"</v>
          </cell>
          <cell r="G69" t="str">
            <v>Кашников</v>
          </cell>
          <cell r="H69" t="str">
            <v>Семён</v>
          </cell>
          <cell r="I69" t="str">
            <v>Владимирович</v>
          </cell>
          <cell r="K69" t="str">
            <v>Электрик</v>
          </cell>
          <cell r="L69" t="str">
            <v>2 года 7 мес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МАУДО ОЦЭВ</v>
          </cell>
          <cell r="G70" t="str">
            <v xml:space="preserve">Енукян </v>
          </cell>
          <cell r="H70" t="str">
            <v>Ирина</v>
          </cell>
          <cell r="I70" t="str">
            <v>Ашотовна</v>
          </cell>
          <cell r="K70" t="str">
            <v>старший методист</v>
          </cell>
          <cell r="L70" t="str">
            <v>2 года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IV группа до 1000 В</v>
          </cell>
          <cell r="S70" t="str">
            <v>ПТЭЭПЭЭ</v>
          </cell>
          <cell r="V70">
            <v>0.4375</v>
          </cell>
        </row>
        <row r="71">
          <cell r="E71" t="str">
            <v>УПТК АО "Трансинжстрой"</v>
          </cell>
          <cell r="G71" t="str">
            <v>Андреюк</v>
          </cell>
          <cell r="H71" t="str">
            <v>Иван</v>
          </cell>
          <cell r="I71" t="str">
            <v>Андреевич</v>
          </cell>
          <cell r="K71" t="str">
            <v>Ведущий инженер-энергетик</v>
          </cell>
          <cell r="L71" t="str">
            <v>4 года</v>
          </cell>
          <cell r="M71" t="str">
            <v>очередная</v>
          </cell>
          <cell r="N71" t="str">
            <v xml:space="preserve">специалист </v>
          </cell>
          <cell r="V71">
            <v>0.4375</v>
          </cell>
        </row>
        <row r="72">
          <cell r="E72" t="str">
            <v>ООО "ИКП" "ТЕХНОКОМ"</v>
          </cell>
          <cell r="G72" t="str">
            <v xml:space="preserve">Масленников </v>
          </cell>
          <cell r="H72" t="str">
            <v>Василий</v>
          </cell>
          <cell r="I72" t="str">
            <v>Федорович</v>
          </cell>
          <cell r="K72" t="str">
            <v>Слесарь КИПиА-электромонтажник</v>
          </cell>
          <cell r="L72" t="str">
            <v>2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"ИКП" "ТЕХНОКОМ"</v>
          </cell>
          <cell r="G73" t="str">
            <v>Клепиков</v>
          </cell>
          <cell r="H73" t="str">
            <v xml:space="preserve">Геннадий </v>
          </cell>
          <cell r="I73" t="str">
            <v>Михайлович</v>
          </cell>
          <cell r="K73" t="str">
            <v>Слесарь КИПиА-электромонтажник</v>
          </cell>
          <cell r="L73" t="str">
            <v>3 года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"ПРОМ ИНВЕСТ"</v>
          </cell>
          <cell r="G74" t="str">
            <v>Понтрягин</v>
          </cell>
          <cell r="H74" t="str">
            <v>Владимир</v>
          </cell>
          <cell r="I74" t="str">
            <v>Леонидович</v>
          </cell>
          <cell r="K74" t="str">
            <v>Инженер-электрик</v>
          </cell>
          <cell r="L74" t="str">
            <v>10 лет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"ЦЕНТРЦЕМРЕМОНТ"</v>
          </cell>
          <cell r="G75" t="str">
            <v>Баранов</v>
          </cell>
          <cell r="H75" t="str">
            <v>Дмитрий</v>
          </cell>
          <cell r="I75" t="str">
            <v>Владимирович</v>
          </cell>
          <cell r="K75" t="str">
            <v>директор по производству</v>
          </cell>
          <cell r="L75" t="str">
            <v>5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 группа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"ЦЕНТРЦЕМРЕМОНТ"</v>
          </cell>
          <cell r="G76" t="str">
            <v>Лапин</v>
          </cell>
          <cell r="H76" t="str">
            <v xml:space="preserve">Дмитрий </v>
          </cell>
          <cell r="I76" t="str">
            <v>Владимирович</v>
          </cell>
          <cell r="K76" t="str">
            <v>технический директор</v>
          </cell>
          <cell r="L76" t="str">
            <v>5 лет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группа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«СИТИЛАЙФ»</v>
          </cell>
          <cell r="G77" t="str">
            <v>Мельдер</v>
          </cell>
          <cell r="H77" t="str">
            <v>Вадим</v>
          </cell>
          <cell r="I77" t="str">
            <v>Рихардович</v>
          </cell>
          <cell r="K77" t="str">
            <v xml:space="preserve">Генеральный директор 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1000В</v>
          </cell>
          <cell r="S77" t="str">
            <v>ПТЭЭПЭЭ</v>
          </cell>
          <cell r="V77">
            <v>0.4375</v>
          </cell>
        </row>
        <row r="78">
          <cell r="E78" t="str">
            <v>ООО "РЭК"</v>
          </cell>
          <cell r="G78" t="str">
            <v>Корсунов</v>
          </cell>
          <cell r="H78" t="str">
            <v>Илья</v>
          </cell>
          <cell r="I78" t="str">
            <v>Игоревич</v>
          </cell>
          <cell r="K78" t="str">
            <v>Заместитель генерального директора</v>
          </cell>
          <cell r="L78" t="str">
            <v>2 год 
5 месяцев</v>
          </cell>
          <cell r="M78" t="str">
            <v>очередная</v>
          </cell>
          <cell r="N78" t="str">
            <v xml:space="preserve">административно-технический персонал, с правом испытания оборудования повышенным напряжением </v>
          </cell>
          <cell r="S78" t="str">
            <v>ПТЭЭСиС</v>
          </cell>
          <cell r="V78">
            <v>0.4375</v>
          </cell>
        </row>
        <row r="79">
          <cell r="E79" t="str">
            <v>ИП Прокопенко И.Ю.</v>
          </cell>
          <cell r="G79" t="str">
            <v>Пасынков</v>
          </cell>
          <cell r="H79" t="str">
            <v>Александр</v>
          </cell>
          <cell r="I79" t="str">
            <v>Юрьевич</v>
          </cell>
          <cell r="K79" t="str">
            <v>Слесарь</v>
          </cell>
          <cell r="L79" t="str">
            <v>6 лет</v>
          </cell>
          <cell r="M79" t="str">
            <v>очередная</v>
          </cell>
          <cell r="N79" t="str">
            <v>ремонтный персонал</v>
          </cell>
          <cell r="S79" t="str">
            <v>ПТЭТЭ</v>
          </cell>
          <cell r="V79">
            <v>0.4375</v>
          </cell>
        </row>
        <row r="80">
          <cell r="E80" t="str">
            <v>ИП Прокопенко И.Ю.</v>
          </cell>
          <cell r="G80" t="str">
            <v>Пасынков</v>
          </cell>
          <cell r="H80" t="str">
            <v xml:space="preserve">Сергей </v>
          </cell>
          <cell r="I80" t="str">
            <v>Юрьевич</v>
          </cell>
          <cell r="K80" t="str">
            <v>Главный инженер</v>
          </cell>
          <cell r="L80" t="str">
            <v>6 лет</v>
          </cell>
          <cell r="M80" t="str">
            <v>очередная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ООО "Макс Ойл"</v>
          </cell>
          <cell r="G81" t="str">
            <v>Апарина</v>
          </cell>
          <cell r="H81" t="str">
            <v>Ольга</v>
          </cell>
          <cell r="I81" t="str">
            <v>Владимировна</v>
          </cell>
          <cell r="K81" t="str">
            <v>Управляющий автозаправочной станции</v>
          </cell>
          <cell r="L81" t="str">
            <v>8 мес.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"ПРОМСТРОЙЭНЕРГО"</v>
          </cell>
          <cell r="G82" t="str">
            <v>Ткач</v>
          </cell>
          <cell r="H82" t="str">
            <v>Сергей</v>
          </cell>
          <cell r="I82" t="str">
            <v>Николаевич</v>
          </cell>
          <cell r="K82" t="str">
            <v>инженер</v>
          </cell>
          <cell r="L82" t="str">
            <v>5 года</v>
          </cell>
          <cell r="M82" t="str">
            <v>очередная</v>
          </cell>
          <cell r="N82" t="str">
            <v xml:space="preserve">административно-технический персонал, с правом испытания оборудования повышенным напряжением </v>
          </cell>
          <cell r="R82" t="str">
            <v>V до и выше 1000 В</v>
          </cell>
          <cell r="S82" t="str">
            <v>ПТЭЭСиС</v>
          </cell>
          <cell r="V82">
            <v>0.4375</v>
          </cell>
        </row>
        <row r="83">
          <cell r="E83" t="str">
            <v>ООО «Меркури Мода»</v>
          </cell>
          <cell r="G83" t="str">
            <v xml:space="preserve">Черников </v>
          </cell>
          <cell r="H83" t="str">
            <v xml:space="preserve">Алексей </v>
          </cell>
          <cell r="I83" t="str">
            <v>Сергеевич</v>
          </cell>
          <cell r="K83" t="str">
            <v>Инженер</v>
          </cell>
          <cell r="L83" t="str">
            <v>3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1000В</v>
          </cell>
          <cell r="S83" t="str">
            <v>ПТЭЭПЭЭ</v>
          </cell>
          <cell r="V83">
            <v>0.4375</v>
          </cell>
        </row>
        <row r="84">
          <cell r="E84" t="str">
            <v>ООО «Семь Энергий»</v>
          </cell>
          <cell r="G84" t="str">
            <v>Емелин</v>
          </cell>
          <cell r="H84" t="str">
            <v xml:space="preserve">Алексей </v>
          </cell>
          <cell r="I84" t="str">
            <v>Владимирович</v>
          </cell>
          <cell r="K84" t="str">
            <v>мастер службы эксплуатации</v>
          </cell>
          <cell r="L84" t="str">
            <v>5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"ИНТЕР-ТРАНСПРОДУКТ"</v>
          </cell>
          <cell r="G85" t="str">
            <v xml:space="preserve">Яковлев </v>
          </cell>
          <cell r="H85" t="str">
            <v xml:space="preserve">Игорь </v>
          </cell>
          <cell r="I85" t="str">
            <v>Анатольевич</v>
          </cell>
          <cell r="K85" t="str">
            <v>Главный механик</v>
          </cell>
          <cell r="L85">
            <v>1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III до 1000В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"СЭД"</v>
          </cell>
          <cell r="G86" t="str">
            <v>Леонтьев</v>
          </cell>
          <cell r="H86" t="str">
            <v xml:space="preserve">Роман </v>
          </cell>
          <cell r="I86" t="str">
            <v>Сергеевич</v>
          </cell>
          <cell r="K86" t="str">
            <v>главный энергетик</v>
          </cell>
          <cell r="L86" t="str">
            <v>8 мес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"СЭД"</v>
          </cell>
          <cell r="G87" t="str">
            <v xml:space="preserve">Данильченко </v>
          </cell>
          <cell r="H87" t="str">
            <v xml:space="preserve">Александр </v>
          </cell>
          <cell r="I87" t="str">
            <v>Александрович</v>
          </cell>
          <cell r="K87" t="str">
            <v>инженер-энергетик</v>
          </cell>
          <cell r="L87" t="str">
            <v>2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"Наш Богородск"</v>
          </cell>
          <cell r="G88" t="str">
            <v>Ткачук</v>
          </cell>
          <cell r="H88" t="str">
            <v>Валерий</v>
          </cell>
          <cell r="I88" t="str">
            <v>Антонович</v>
          </cell>
          <cell r="K88" t="str">
            <v>Электрогазосварщик</v>
          </cell>
          <cell r="L88" t="str">
            <v>2 года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МБУ "Мир спорта "Сталь"</v>
          </cell>
          <cell r="G89" t="str">
            <v>Битков</v>
          </cell>
          <cell r="H89" t="str">
            <v>Виталий</v>
          </cell>
          <cell r="I89" t="str">
            <v>Геннадьевич</v>
          </cell>
          <cell r="K89" t="str">
            <v>начальник инженерно-технического отдела</v>
          </cell>
          <cell r="L89" t="str">
            <v>3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МБУ "Мир спорта "Сталь"</v>
          </cell>
          <cell r="G90" t="str">
            <v>Мирончик</v>
          </cell>
          <cell r="H90" t="str">
            <v>Руслан</v>
          </cell>
          <cell r="I90" t="str">
            <v>Сергеевич</v>
          </cell>
          <cell r="K90" t="str">
            <v>инженер ведущий</v>
          </cell>
          <cell r="L90" t="str">
            <v>2 года 6 мес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МБУ "Мир спорта "Сталь"</v>
          </cell>
          <cell r="G91" t="str">
            <v xml:space="preserve">Попов </v>
          </cell>
          <cell r="H91" t="str">
            <v>Юрий</v>
          </cell>
          <cell r="I91" t="str">
            <v>Николаевич</v>
          </cell>
          <cell r="K91" t="str">
            <v>инженер ведущий</v>
          </cell>
          <cell r="L91" t="str">
            <v xml:space="preserve">1 год 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"МИКРОБИОЛОГ"</v>
          </cell>
          <cell r="G92" t="str">
            <v>Александрова</v>
          </cell>
          <cell r="H92" t="str">
            <v>Светлана</v>
          </cell>
          <cell r="I92" t="str">
            <v>Валентиновна</v>
          </cell>
          <cell r="K92" t="str">
            <v>Метролог</v>
          </cell>
          <cell r="L92" t="str">
            <v>3 г. 7 мес.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группа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МБУ ДО "СШОР по вольной борьбе имени Ю.С. Чернова"</v>
          </cell>
          <cell r="G93" t="str">
            <v xml:space="preserve">Полянская </v>
          </cell>
          <cell r="H93" t="str">
            <v xml:space="preserve">Ирина </v>
          </cell>
          <cell r="I93" t="str">
            <v>Валерьевна</v>
          </cell>
          <cell r="K93" t="str">
            <v xml:space="preserve">И.о. директора </v>
          </cell>
          <cell r="L93" t="str">
            <v>6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группа до 1000В</v>
          </cell>
          <cell r="S93" t="str">
            <v>ПТЭЭПЭЭ</v>
          </cell>
          <cell r="V93">
            <v>0.45833333333333298</v>
          </cell>
        </row>
        <row r="94">
          <cell r="E94" t="str">
            <v>МБУ ДО "СШОР по вольной борьбе имени Ю.С. Чернова"</v>
          </cell>
          <cell r="G94" t="str">
            <v>Резцов</v>
          </cell>
          <cell r="H94" t="str">
            <v>Михаил</v>
          </cell>
          <cell r="I94" t="str">
            <v>Олегович</v>
          </cell>
          <cell r="K94" t="str">
            <v>Заместитель директорa</v>
          </cell>
          <cell r="L94" t="str">
            <v>6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группа до 1000В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«Теплоэнергетическая компания – 9»</v>
          </cell>
          <cell r="G95" t="str">
            <v>Кискин</v>
          </cell>
          <cell r="H95" t="str">
            <v>Владимир</v>
          </cell>
          <cell r="I95" t="str">
            <v>Евгеньевич</v>
          </cell>
          <cell r="K95" t="str">
            <v>Зам.главного инженера</v>
          </cell>
          <cell r="L95" t="str">
            <v>10м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"Ликинский автобус"</v>
          </cell>
          <cell r="G96" t="str">
            <v>Елистратов</v>
          </cell>
          <cell r="H96" t="str">
            <v>Александр</v>
          </cell>
          <cell r="I96" t="str">
            <v>Викторович</v>
          </cell>
          <cell r="K96" t="str">
            <v>Главный энергетик</v>
          </cell>
          <cell r="L96" t="str">
            <v>1,7 лет</v>
          </cell>
          <cell r="M96" t="str">
            <v>очередная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0.45833333333333298</v>
          </cell>
        </row>
        <row r="97">
          <cell r="E97" t="str">
            <v>ООО "Ликинский автобус"</v>
          </cell>
          <cell r="G97" t="str">
            <v>Ермаков</v>
          </cell>
          <cell r="H97" t="str">
            <v>Сергей</v>
          </cell>
          <cell r="I97" t="str">
            <v>Викторович</v>
          </cell>
          <cell r="K97" t="str">
            <v>Начальник цеха</v>
          </cell>
          <cell r="L97" t="str">
            <v>7 лет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0.45833333333333298</v>
          </cell>
        </row>
        <row r="98">
          <cell r="E98" t="str">
            <v>ООО "Ликинский автобус"</v>
          </cell>
          <cell r="G98" t="str">
            <v>Капралова</v>
          </cell>
          <cell r="H98" t="str">
            <v>Наталия</v>
          </cell>
          <cell r="I98" t="str">
            <v>Викторовна</v>
          </cell>
          <cell r="K98" t="str">
            <v>Начальник участка</v>
          </cell>
          <cell r="L98" t="str">
            <v>1,8 лет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0.45833333333333298</v>
          </cell>
        </row>
        <row r="99">
          <cell r="E99" t="str">
            <v>ООО "Ликинский автобус"</v>
          </cell>
          <cell r="G99" t="str">
            <v>Рябов</v>
          </cell>
          <cell r="H99" t="str">
            <v>Дмитрий</v>
          </cell>
          <cell r="I99" t="str">
            <v>Юрьевич</v>
          </cell>
          <cell r="K99" t="str">
            <v>Главный специалист энергосиловых служб</v>
          </cell>
          <cell r="L99" t="str">
            <v>6 лет</v>
          </cell>
          <cell r="M99" t="str">
            <v>очередная</v>
          </cell>
          <cell r="N99" t="str">
            <v>руководящий работник</v>
          </cell>
          <cell r="S99" t="str">
            <v>ПТЭТЭ</v>
          </cell>
          <cell r="V99">
            <v>0.45833333333333298</v>
          </cell>
        </row>
        <row r="100">
          <cell r="E100" t="str">
            <v>ООО "Ликинский автобус"</v>
          </cell>
          <cell r="G100" t="str">
            <v>Дегтярева</v>
          </cell>
          <cell r="H100" t="str">
            <v>Татьяна</v>
          </cell>
          <cell r="I100" t="str">
            <v>Вениаминовна</v>
          </cell>
          <cell r="K100" t="str">
            <v>Мастер</v>
          </cell>
          <cell r="L100" t="str">
            <v>9 лет</v>
          </cell>
          <cell r="M100" t="str">
            <v>очередная</v>
          </cell>
          <cell r="N100" t="str">
            <v>руководящий работник</v>
          </cell>
          <cell r="S100" t="str">
            <v>ПТЭТЭ</v>
          </cell>
          <cell r="V100">
            <v>0.45833333333333298</v>
          </cell>
        </row>
        <row r="101">
          <cell r="E101" t="str">
            <v>ООО «Бизнес Центр Садовнический»</v>
          </cell>
          <cell r="G101" t="str">
            <v>Дмитриев</v>
          </cell>
          <cell r="H101" t="str">
            <v>Александр</v>
          </cell>
          <cell r="I101" t="str">
            <v>Владимирович</v>
          </cell>
          <cell r="K101" t="str">
            <v>Главный инженер</v>
          </cell>
          <cell r="L101" t="str">
            <v>18 месяцев</v>
          </cell>
          <cell r="M101" t="str">
            <v>первичная</v>
          </cell>
          <cell r="N101" t="str">
            <v>руководящий работник</v>
          </cell>
          <cell r="S101" t="str">
            <v>ПТЭТЭ</v>
          </cell>
          <cell r="V101">
            <v>0.45833333333333298</v>
          </cell>
        </row>
        <row r="102">
          <cell r="E102" t="str">
            <v>ООО «Бизнес Центр Садовнический»</v>
          </cell>
          <cell r="G102" t="str">
            <v>Атанов</v>
          </cell>
          <cell r="H102" t="str">
            <v>Олег</v>
          </cell>
          <cell r="I102" t="str">
            <v>Александрович</v>
          </cell>
          <cell r="K102" t="str">
            <v>Техник по эксплуатации здания</v>
          </cell>
          <cell r="L102" t="str">
            <v>12 месяцев</v>
          </cell>
          <cell r="M102" t="str">
            <v>первичная</v>
          </cell>
          <cell r="N102" t="str">
            <v>ремонтный персонал</v>
          </cell>
          <cell r="S102" t="str">
            <v>ПТЭТЭ</v>
          </cell>
          <cell r="V102">
            <v>0.45833333333333298</v>
          </cell>
        </row>
        <row r="103">
          <cell r="E103" t="str">
            <v xml:space="preserve">ООО "Магистральная 29" </v>
          </cell>
          <cell r="G103" t="str">
            <v>Дмитриев</v>
          </cell>
          <cell r="H103" t="str">
            <v>Александр</v>
          </cell>
          <cell r="I103" t="str">
            <v>Владимирович</v>
          </cell>
          <cell r="K103" t="str">
            <v>Главный инженер</v>
          </cell>
          <cell r="L103" t="str">
            <v>18 месяцев</v>
          </cell>
          <cell r="M103" t="str">
            <v>первичная</v>
          </cell>
          <cell r="N103" t="str">
            <v>руководящий работник</v>
          </cell>
          <cell r="S103" t="str">
            <v>ПТЭТЭ</v>
          </cell>
          <cell r="V103">
            <v>0.45833333333333298</v>
          </cell>
        </row>
        <row r="104">
          <cell r="E104" t="str">
            <v xml:space="preserve">ООО "Магистральная 29" </v>
          </cell>
          <cell r="G104" t="str">
            <v>Атанов</v>
          </cell>
          <cell r="H104" t="str">
            <v>Олег</v>
          </cell>
          <cell r="I104" t="str">
            <v>Александрович</v>
          </cell>
          <cell r="K104" t="str">
            <v>Техник по эксплуатации здания</v>
          </cell>
          <cell r="L104" t="str">
            <v>12 месяцев</v>
          </cell>
          <cell r="M104" t="str">
            <v>первичная</v>
          </cell>
          <cell r="N104" t="str">
            <v>ремонтный персонал</v>
          </cell>
          <cell r="S104" t="str">
            <v>ПТЭТЭ</v>
          </cell>
          <cell r="V104">
            <v>0.45833333333333298</v>
          </cell>
        </row>
        <row r="105">
          <cell r="E105" t="str">
            <v>ООО «Эстейт менеджмент»</v>
          </cell>
          <cell r="G105" t="str">
            <v>Дмитриев</v>
          </cell>
          <cell r="H105" t="str">
            <v>Александр</v>
          </cell>
          <cell r="I105" t="str">
            <v>Владимирович</v>
          </cell>
          <cell r="K105" t="str">
            <v>Главный инженер</v>
          </cell>
          <cell r="L105" t="str">
            <v>18 месяцев</v>
          </cell>
          <cell r="M105" t="str">
            <v>первичная</v>
          </cell>
          <cell r="N105" t="str">
            <v>руководящий работник</v>
          </cell>
          <cell r="S105" t="str">
            <v>ПТЭТЭ</v>
          </cell>
          <cell r="V105">
            <v>0.45833333333333298</v>
          </cell>
        </row>
        <row r="106">
          <cell r="E106" t="str">
            <v>ООО «Эстейт менеджмент»</v>
          </cell>
          <cell r="G106" t="str">
            <v>Атанов</v>
          </cell>
          <cell r="H106" t="str">
            <v>Олег</v>
          </cell>
          <cell r="I106" t="str">
            <v>Александрович</v>
          </cell>
          <cell r="K106" t="str">
            <v>Техник по эксплуатации здания</v>
          </cell>
          <cell r="L106" t="str">
            <v>12 месяцев</v>
          </cell>
          <cell r="M106" t="str">
            <v>первичная</v>
          </cell>
          <cell r="N106" t="str">
            <v>ремонтный персонал</v>
          </cell>
          <cell r="S106" t="str">
            <v>ПТЭТЭ</v>
          </cell>
          <cell r="V106">
            <v>0.45833333333333298</v>
          </cell>
        </row>
        <row r="107">
          <cell r="E107" t="str">
            <v>ООО Эйч Ти Эс СК»</v>
          </cell>
          <cell r="G107" t="str">
            <v>Круподеров</v>
          </cell>
          <cell r="H107" t="str">
            <v>Игорь</v>
          </cell>
          <cell r="I107" t="str">
            <v>Викторович</v>
          </cell>
          <cell r="K107" t="str">
            <v>Сервисный инженер</v>
          </cell>
          <cell r="L107" t="str">
            <v>2 года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Эйч Ти Эс СК»</v>
          </cell>
          <cell r="G108" t="str">
            <v>Балашов</v>
          </cell>
          <cell r="H108" t="str">
            <v>Василий</v>
          </cell>
          <cell r="I108" t="str">
            <v>Юрьевич</v>
          </cell>
          <cell r="K108" t="str">
            <v>Сервисный инженер</v>
          </cell>
          <cell r="L108" t="str">
            <v>2 года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Эйч Ти Эс СК»</v>
          </cell>
          <cell r="G109" t="str">
            <v xml:space="preserve">Семенов </v>
          </cell>
          <cell r="H109" t="str">
            <v>Михаил</v>
          </cell>
          <cell r="I109" t="str">
            <v>Сергеевич</v>
          </cell>
          <cell r="K109" t="str">
            <v>Сервисный инженер</v>
          </cell>
          <cell r="L109" t="str">
            <v>7 лет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Эйч Ти Эс СК»</v>
          </cell>
          <cell r="G110" t="str">
            <v xml:space="preserve">Ярмолюк </v>
          </cell>
          <cell r="H110" t="str">
            <v>Вадим</v>
          </cell>
          <cell r="I110" t="str">
            <v>Викторович</v>
          </cell>
          <cell r="K110" t="str">
            <v>Сервисный инженер</v>
          </cell>
          <cell r="L110" t="str">
            <v>6 лет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Филиал  АО "АТЦ Росатома" ЦАСПТР "ЭПРОН"</v>
          </cell>
          <cell r="G111" t="str">
            <v>Булаев</v>
          </cell>
          <cell r="H111" t="str">
            <v>Михаил</v>
          </cell>
          <cell r="I111" t="str">
            <v>Витальевич</v>
          </cell>
          <cell r="K111" t="str">
            <v>Заместитель директора 
по техническому 
Обеспечению</v>
          </cell>
          <cell r="L111" t="str">
            <v>14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"Сады Майендорф"</v>
          </cell>
          <cell r="G112" t="str">
            <v>Нилов</v>
          </cell>
          <cell r="H112" t="str">
            <v xml:space="preserve">Владимир </v>
          </cell>
          <cell r="I112" t="str">
            <v>Геннадьевич</v>
          </cell>
          <cell r="K112" t="str">
            <v xml:space="preserve">главный энергетк </v>
          </cell>
          <cell r="L112" t="str">
            <v>15 дней</v>
          </cell>
          <cell r="M112" t="str">
            <v xml:space="preserve">внеочередная </v>
          </cell>
          <cell r="N112" t="str">
            <v>административно-технический персонал</v>
          </cell>
          <cell r="R112" t="str">
            <v>IV до и выше  1000В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АО "МПК"</v>
          </cell>
          <cell r="G113" t="str">
            <v>Купцов</v>
          </cell>
          <cell r="H113" t="str">
            <v>Денис</v>
          </cell>
          <cell r="I113" t="str">
            <v>Викторович</v>
          </cell>
          <cell r="K113" t="str">
            <v>Главный энергетик</v>
          </cell>
          <cell r="L113" t="str">
            <v>4,5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V до и ввыше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"МПК"</v>
          </cell>
          <cell r="G114" t="str">
            <v>Мелещук</v>
          </cell>
          <cell r="H114" t="str">
            <v>Евгений</v>
          </cell>
          <cell r="I114" t="str">
            <v>Борисович</v>
          </cell>
          <cell r="K114" t="str">
            <v>Заместитель главного энергетика</v>
          </cell>
          <cell r="L114" t="str">
            <v>2,5 года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V до и ввыше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"МКБ "Факел"</v>
          </cell>
          <cell r="G115" t="str">
            <v>Курохтин</v>
          </cell>
          <cell r="H115" t="str">
            <v>Денис</v>
          </cell>
          <cell r="I115" t="str">
            <v>Витальевич</v>
          </cell>
          <cell r="K115" t="str">
            <v>Заместитель главного энергетика по электрохозяйству</v>
          </cell>
          <cell r="L115" t="str">
            <v>4 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группа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АО "АтомСпецПроект""</v>
          </cell>
          <cell r="G116" t="str">
            <v>Герасимов</v>
          </cell>
          <cell r="H116" t="str">
            <v>Илья</v>
          </cell>
          <cell r="I116" t="str">
            <v>Сергеевич</v>
          </cell>
          <cell r="K116" t="str">
            <v>Ведущий инженер</v>
          </cell>
          <cell r="L116" t="str">
            <v>1 год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группа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"АМС Кемикал"</v>
          </cell>
          <cell r="G117" t="str">
            <v>Зайчиков</v>
          </cell>
          <cell r="H117" t="str">
            <v>Дмитрий</v>
          </cell>
          <cell r="I117" t="str">
            <v>Александрович</v>
          </cell>
          <cell r="K117" t="str">
            <v>Начальник цеха</v>
          </cell>
          <cell r="L117" t="str">
            <v>1 год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"АМС Кемикал"</v>
          </cell>
          <cell r="G118" t="str">
            <v>Юрченко</v>
          </cell>
          <cell r="H118" t="str">
            <v>Сергей</v>
          </cell>
          <cell r="I118" t="str">
            <v>Сергеевич</v>
          </cell>
          <cell r="K118" t="str">
            <v>Заместитель начальника склада</v>
          </cell>
          <cell r="L118" t="str">
            <v>1 год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"БУКО"</v>
          </cell>
          <cell r="G119" t="str">
            <v>Угольков</v>
          </cell>
          <cell r="H119" t="str">
            <v>Евгений</v>
          </cell>
          <cell r="I119" t="str">
            <v>Игоревич</v>
          </cell>
          <cell r="K119" t="str">
            <v>Специалист по охране труда</v>
          </cell>
          <cell r="L119" t="str">
            <v>3 года</v>
          </cell>
          <cell r="M119" t="str">
            <v>очередная</v>
          </cell>
          <cell r="N119" t="str">
            <v>Специалист по охране труда, контролирующий электроустановки</v>
          </cell>
          <cell r="R119" t="str">
            <v>IV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«Имидж»</v>
          </cell>
          <cell r="G120" t="str">
            <v>Ильясов</v>
          </cell>
          <cell r="H120" t="str">
            <v>Владимир</v>
          </cell>
          <cell r="I120" t="str">
            <v>Николаевич</v>
          </cell>
          <cell r="K120" t="str">
            <v>Главный инженер</v>
          </cell>
          <cell r="L120" t="str">
            <v>3 года</v>
          </cell>
          <cell r="M120" t="str">
            <v>очередная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«Имидж»</v>
          </cell>
          <cell r="G121" t="str">
            <v>Родин</v>
          </cell>
          <cell r="H121" t="str">
            <v>Андрей</v>
          </cell>
          <cell r="I121" t="str">
            <v>Вячеславович</v>
          </cell>
          <cell r="K121" t="str">
            <v>техник</v>
          </cell>
          <cell r="L121" t="str">
            <v>2 года</v>
          </cell>
          <cell r="M121" t="str">
            <v>очередная</v>
          </cell>
          <cell r="N121" t="str">
            <v>управленческий персонал</v>
          </cell>
          <cell r="S121" t="str">
            <v>ПТЭТЭ</v>
          </cell>
          <cell r="V121">
            <v>0.47916666666666702</v>
          </cell>
        </row>
        <row r="122">
          <cell r="E122" t="str">
            <v>ИП Тихомиров А.В.</v>
          </cell>
          <cell r="G122" t="str">
            <v>Леонов</v>
          </cell>
          <cell r="H122" t="str">
            <v xml:space="preserve"> Генадий</v>
          </cell>
          <cell r="I122" t="str">
            <v xml:space="preserve"> Борисович </v>
          </cell>
          <cell r="K122" t="str">
            <v>главный инженер проекта</v>
          </cell>
          <cell r="L122" t="str">
            <v xml:space="preserve"> -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ИП Тихомиров А.В.</v>
          </cell>
          <cell r="G123" t="str">
            <v>Шибаев</v>
          </cell>
          <cell r="H123" t="str">
            <v>Василий</v>
          </cell>
          <cell r="I123" t="str">
            <v xml:space="preserve"> Александрович</v>
          </cell>
          <cell r="K123" t="str">
            <v>специалист послаботочным системам</v>
          </cell>
          <cell r="L123" t="str">
            <v xml:space="preserve"> -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ИП Тихомиров А.В.</v>
          </cell>
          <cell r="G124" t="str">
            <v xml:space="preserve">Филин </v>
          </cell>
          <cell r="H124" t="str">
            <v xml:space="preserve">Александр </v>
          </cell>
          <cell r="I124" t="str">
            <v>Викторович</v>
          </cell>
          <cell r="K124" t="str">
            <v>специалист по электрике</v>
          </cell>
          <cell r="L124" t="str">
            <v xml:space="preserve"> -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ИП Тихомиров А.В.</v>
          </cell>
          <cell r="G125" t="str">
            <v>Лукин</v>
          </cell>
          <cell r="H125" t="str">
            <v xml:space="preserve">Александр </v>
          </cell>
          <cell r="I125" t="str">
            <v>Миронович</v>
          </cell>
          <cell r="K125" t="str">
            <v>специалист по сантехнике и ТЭ</v>
          </cell>
          <cell r="L125" t="str">
            <v xml:space="preserve"> -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ИП Тихомиров А.В.</v>
          </cell>
          <cell r="G126" t="str">
            <v xml:space="preserve">Власов </v>
          </cell>
          <cell r="H126" t="str">
            <v>Андрей</v>
          </cell>
          <cell r="I126" t="str">
            <v>Анатольевич</v>
          </cell>
          <cell r="K126" t="str">
            <v>специалист по вентиляции</v>
          </cell>
          <cell r="L126" t="str">
            <v xml:space="preserve"> -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"ТОРГОВЫЙ ДОМ НАЙС БИР"</v>
          </cell>
          <cell r="G127" t="str">
            <v>Бабич</v>
          </cell>
          <cell r="H127" t="str">
            <v>Евгений</v>
          </cell>
          <cell r="I127" t="str">
            <v>Владимирович</v>
          </cell>
          <cell r="K127" t="str">
            <v>водитель погрузчика</v>
          </cell>
          <cell r="L127" t="str">
            <v>8 лет</v>
          </cell>
          <cell r="M127" t="str">
            <v>внеочередная</v>
          </cell>
          <cell r="N127" t="str">
            <v>ремонтный персонал</v>
          </cell>
          <cell r="R127" t="str">
            <v xml:space="preserve">II до 1000 В 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ООО «Еремиас Рус»  </v>
          </cell>
          <cell r="G128" t="str">
            <v xml:space="preserve">Кочнев </v>
          </cell>
          <cell r="H128" t="str">
            <v xml:space="preserve">Евгений </v>
          </cell>
          <cell r="I128" t="str">
            <v>Владимирович</v>
          </cell>
          <cell r="K128" t="str">
            <v>Главный механик</v>
          </cell>
          <cell r="L128" t="str">
            <v>2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«Школьная»</v>
          </cell>
          <cell r="G129" t="str">
            <v xml:space="preserve">Соколов </v>
          </cell>
          <cell r="H129" t="str">
            <v xml:space="preserve">Анатолий </v>
          </cell>
          <cell r="I129" t="str">
            <v>Игоревич</v>
          </cell>
          <cell r="K129" t="str">
            <v>Главный инженер</v>
          </cell>
          <cell r="L129" t="str">
            <v>2 года</v>
          </cell>
          <cell r="M129" t="str">
            <v>первичная</v>
          </cell>
          <cell r="N129" t="str">
            <v>руководящий работник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"Шереметьево Паркинг"</v>
          </cell>
          <cell r="G130" t="str">
            <v>Карпов</v>
          </cell>
          <cell r="H130" t="str">
            <v>Олег</v>
          </cell>
          <cell r="I130" t="str">
            <v>Викторович</v>
          </cell>
          <cell r="K130" t="str">
            <v>Ведущий специалист</v>
          </cell>
          <cell r="L130" t="str">
            <v>1 год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IV группа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«Электрокерамика»</v>
          </cell>
          <cell r="G131" t="str">
            <v xml:space="preserve">Кильметов	 </v>
          </cell>
          <cell r="K131" t="str">
            <v>Директор по производству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P131" t="str">
            <v>непромышленный потребитель электроэнергии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«Электрокерамика»</v>
          </cell>
          <cell r="G132" t="str">
            <v xml:space="preserve">Юнусов	 </v>
          </cell>
          <cell r="K132" t="str">
            <v>Главный технолог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P132" t="str">
            <v>непромышленный потребитель электроэнергии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«Электрокерамика»</v>
          </cell>
          <cell r="G133" t="str">
            <v xml:space="preserve">Нескин	</v>
          </cell>
          <cell r="K133" t="str">
            <v>Главный механик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P133" t="str">
            <v>непромышленный потребитель электроэнергии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«Электрокерамика»</v>
          </cell>
          <cell r="G134" t="str">
            <v xml:space="preserve">Подкатнов	 </v>
          </cell>
          <cell r="K134" t="str">
            <v>Начальник цеха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P134" t="str">
            <v>непромышленный потребитель электроэнергии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«Электрокерамика»</v>
          </cell>
          <cell r="G135" t="str">
            <v xml:space="preserve">Пряжников </v>
          </cell>
          <cell r="K135" t="str">
            <v>Технический
директор</v>
          </cell>
          <cell r="M135" t="str">
            <v>очередная</v>
          </cell>
          <cell r="N135" t="str">
            <v>административно-технический персонал</v>
          </cell>
          <cell r="P135" t="str">
            <v>непромышленный потребитель электроэнергии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"ТЕХПРОМ"</v>
          </cell>
          <cell r="G136" t="str">
            <v>Жуков</v>
          </cell>
          <cell r="H136" t="str">
            <v>Евгений</v>
          </cell>
          <cell r="I136" t="str">
            <v>Викторович</v>
          </cell>
          <cell r="K136" t="str">
            <v>Инженер механик</v>
          </cell>
          <cell r="L136" t="str">
            <v>2.5 г.</v>
          </cell>
          <cell r="M136" t="str">
            <v>очередная</v>
          </cell>
          <cell r="N136" t="str">
            <v>административно-технический персонал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"НПП "Интеграл"</v>
          </cell>
          <cell r="G137" t="str">
            <v xml:space="preserve">Жуков </v>
          </cell>
          <cell r="H137" t="str">
            <v>Евгений</v>
          </cell>
          <cell r="I137" t="str">
            <v>Викторович</v>
          </cell>
          <cell r="K137" t="str">
            <v>механик</v>
          </cell>
          <cell r="L137" t="str">
            <v xml:space="preserve"> 2 год</v>
          </cell>
          <cell r="M137" t="str">
            <v>очередная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ОП АО «НОРЕБО РУ» в г. Клин</v>
          </cell>
          <cell r="G138" t="str">
            <v>Матвейкин</v>
          </cell>
          <cell r="H138" t="str">
            <v>Сергей</v>
          </cell>
          <cell r="I138" t="str">
            <v>Николаевич</v>
          </cell>
          <cell r="K138" t="str">
            <v>Главный энергетик</v>
          </cell>
          <cell r="L138" t="str">
            <v>1 год</v>
          </cell>
          <cell r="M138" t="str">
            <v>первичная</v>
          </cell>
          <cell r="N138" t="str">
            <v>руководящий работник</v>
          </cell>
          <cell r="S138" t="str">
            <v>ПТЭТЭ</v>
          </cell>
          <cell r="V138">
            <v>0.54166666666666696</v>
          </cell>
        </row>
        <row r="139">
          <cell r="E139" t="str">
            <v>ОП АО «НОРЕБО РУ» в г. Клин</v>
          </cell>
          <cell r="G139" t="str">
            <v>Вовченко</v>
          </cell>
          <cell r="H139" t="str">
            <v>Алексей</v>
          </cell>
          <cell r="I139" t="str">
            <v>Владимирович</v>
          </cell>
          <cell r="K139" t="str">
            <v>Заместитель главного инженера</v>
          </cell>
          <cell r="L139" t="str">
            <v>1 год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ПТЭТЭ</v>
          </cell>
          <cell r="V139">
            <v>0.54166666666666696</v>
          </cell>
        </row>
        <row r="140">
          <cell r="E140" t="str">
            <v>МАОУ ДО ДШИ им. Н.Н. Калинина</v>
          </cell>
          <cell r="G140" t="str">
            <v>Демина</v>
          </cell>
          <cell r="H140" t="str">
            <v>Елена</v>
          </cell>
          <cell r="I140" t="str">
            <v>Олеговна</v>
          </cell>
          <cell r="K140" t="str">
            <v>заместитель директора по безопасности</v>
          </cell>
          <cell r="L140" t="str">
            <v>10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"ЗМК МАЯК"</v>
          </cell>
          <cell r="G141" t="str">
            <v xml:space="preserve">Дудырев </v>
          </cell>
          <cell r="H141" t="str">
            <v xml:space="preserve">Александр </v>
          </cell>
          <cell r="I141" t="str">
            <v>Петрович</v>
          </cell>
          <cell r="K141" t="str">
            <v>Начальник производства</v>
          </cell>
          <cell r="L141" t="str">
            <v>3 года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ИП Плотников Максим Владимирович</v>
          </cell>
          <cell r="G142" t="str">
            <v>Плотников</v>
          </cell>
          <cell r="H142" t="str">
            <v>Максим</v>
          </cell>
          <cell r="I142" t="str">
            <v>Владимирович</v>
          </cell>
          <cell r="K142" t="str">
            <v>Руководитель</v>
          </cell>
          <cell r="L142" t="str">
            <v>10 мес.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 xml:space="preserve">ООО «Техностром-Центр» </v>
          </cell>
          <cell r="G143" t="str">
            <v xml:space="preserve">Боков </v>
          </cell>
          <cell r="H143" t="str">
            <v xml:space="preserve">Игорь </v>
          </cell>
          <cell r="I143" t="str">
            <v>Анатольевич</v>
          </cell>
          <cell r="K143" t="str">
            <v>Энергетик</v>
          </cell>
          <cell r="L143" t="str">
            <v>1 год</v>
          </cell>
          <cell r="M143" t="str">
            <v>первичная</v>
          </cell>
          <cell r="N143" t="str">
            <v>управленческий персонал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 "Глобус"</v>
          </cell>
          <cell r="G144" t="str">
            <v>Цветков</v>
          </cell>
          <cell r="H144" t="str">
            <v>Андрей</v>
          </cell>
          <cell r="I144" t="str">
            <v>Викторович</v>
          </cell>
          <cell r="K144" t="str">
            <v>Начальник производственной службы</v>
          </cell>
          <cell r="L144" t="str">
            <v>1,8 года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"Глобус"</v>
          </cell>
          <cell r="G145" t="str">
            <v xml:space="preserve">Заулов </v>
          </cell>
          <cell r="H145" t="str">
            <v>Максим</v>
          </cell>
          <cell r="I145" t="str">
            <v>Игоревич</v>
          </cell>
          <cell r="K145" t="str">
            <v>Начальник производственной службы</v>
          </cell>
          <cell r="L145" t="str">
            <v>2,9 года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>ООО "Глобус"</v>
          </cell>
          <cell r="G146" t="str">
            <v>Прошин</v>
          </cell>
          <cell r="H146" t="str">
            <v xml:space="preserve">Сергей </v>
          </cell>
          <cell r="I146" t="str">
            <v>Вячеславович</v>
          </cell>
          <cell r="K146" t="str">
            <v>Начальник отдела теплотехнического оборудования</v>
          </cell>
          <cell r="L146" t="str">
            <v>2,9 года</v>
          </cell>
          <cell r="M146" t="str">
            <v>первичная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ООО "Глобус"</v>
          </cell>
          <cell r="G147" t="str">
            <v>Саблина</v>
          </cell>
          <cell r="H147" t="str">
            <v>Алёна</v>
          </cell>
          <cell r="I147" t="str">
            <v>Сергеевна</v>
          </cell>
          <cell r="K147" t="str">
            <v>Специалист по охране труда и промышленной безопасности</v>
          </cell>
          <cell r="L147" t="str">
            <v>1 год</v>
          </cell>
          <cell r="M147" t="str">
            <v>первичная</v>
          </cell>
          <cell r="N147" t="str">
            <v>Специалист по охране труда, осуществляющий контроль за эксплуатацией тепловых энергоустановок</v>
          </cell>
          <cell r="S147" t="str">
            <v>ПТЭТЭ</v>
          </cell>
          <cell r="V147">
            <v>0.5625</v>
          </cell>
        </row>
        <row r="148">
          <cell r="E148" t="str">
            <v>ООО "Глобус"</v>
          </cell>
          <cell r="G148" t="str">
            <v>Давыдова</v>
          </cell>
          <cell r="H148" t="str">
            <v>Ольга</v>
          </cell>
          <cell r="I148" t="str">
            <v>Андреевна</v>
          </cell>
          <cell r="K148" t="str">
            <v>Начальник службы охраны труда, промышленной безопасности и экологии</v>
          </cell>
          <cell r="L148" t="str">
            <v>1,7 года</v>
          </cell>
          <cell r="M148" t="str">
            <v>внеочередная</v>
          </cell>
          <cell r="N148" t="str">
            <v>Специалист по охране труда, осуществляющий контроль за эксплуатацией тепловых энергоустановок</v>
          </cell>
          <cell r="S148" t="str">
            <v>ПТЭТЭ</v>
          </cell>
          <cell r="V148">
            <v>0.5625</v>
          </cell>
        </row>
        <row r="149">
          <cell r="E149" t="str">
            <v>ООО "Глобус"</v>
          </cell>
          <cell r="G149" t="str">
            <v>Федорин</v>
          </cell>
          <cell r="H149" t="str">
            <v>Алексей</v>
          </cell>
          <cell r="I149" t="str">
            <v>Петрович</v>
          </cell>
          <cell r="K149" t="str">
            <v>Начальник производственной службы</v>
          </cell>
          <cell r="L149" t="str">
            <v>3,4 года</v>
          </cell>
          <cell r="M149" t="str">
            <v>внеочередная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ООО "Глобус"</v>
          </cell>
          <cell r="G150" t="str">
            <v>Шамонов</v>
          </cell>
          <cell r="H150" t="str">
            <v>Александр</v>
          </cell>
          <cell r="I150" t="str">
            <v>Сергеевич</v>
          </cell>
          <cell r="K150" t="str">
            <v>Начальник производственной службы</v>
          </cell>
          <cell r="L150" t="str">
            <v>3 года</v>
          </cell>
          <cell r="M150" t="str">
            <v>внеочередная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ООО "Глобус"</v>
          </cell>
          <cell r="G151" t="str">
            <v xml:space="preserve">Юров </v>
          </cell>
          <cell r="H151" t="str">
            <v>Николай</v>
          </cell>
          <cell r="I151" t="str">
            <v>Николаевич</v>
          </cell>
          <cell r="K151" t="str">
            <v>Заместитель начальника производственнй службы</v>
          </cell>
          <cell r="L151" t="str">
            <v>9 лет</v>
          </cell>
          <cell r="M151" t="str">
            <v>внеочередная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ООО "Глобус"</v>
          </cell>
          <cell r="G152" t="str">
            <v>Бутусов</v>
          </cell>
          <cell r="H152" t="str">
            <v>Михаил</v>
          </cell>
          <cell r="I152" t="str">
            <v>Валентинович</v>
          </cell>
          <cell r="K152" t="str">
            <v>Заместитель начальника производственнй службы</v>
          </cell>
          <cell r="L152" t="str">
            <v>3 мес.</v>
          </cell>
          <cell r="M152" t="str">
            <v>первичная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ООО "Глобус"</v>
          </cell>
          <cell r="G153" t="str">
            <v>Цветков</v>
          </cell>
          <cell r="H153" t="str">
            <v>Андрей</v>
          </cell>
          <cell r="I153" t="str">
            <v>Викторович</v>
          </cell>
          <cell r="K153" t="str">
            <v>Начальник производственной службы</v>
          </cell>
          <cell r="L153" t="str">
            <v>1,8 года.</v>
          </cell>
          <cell r="M153" t="str">
            <v>внеочередная</v>
          </cell>
          <cell r="N153" t="str">
            <v>руководитель структурного подразделения</v>
          </cell>
          <cell r="S153" t="str">
            <v>ПТЭТЭ</v>
          </cell>
          <cell r="V153">
            <v>0.5625</v>
          </cell>
        </row>
        <row r="154">
          <cell r="E154" t="str">
            <v>ООО "Глобус"</v>
          </cell>
          <cell r="G154" t="str">
            <v>Подик</v>
          </cell>
          <cell r="H154" t="str">
            <v>Максим</v>
          </cell>
          <cell r="I154" t="str">
            <v>Михайлович</v>
          </cell>
          <cell r="K154" t="str">
            <v>Заместитель генерального директора по эксплуатации</v>
          </cell>
          <cell r="L154" t="str">
            <v>1,7 года</v>
          </cell>
          <cell r="M154" t="str">
            <v>внеочередная</v>
          </cell>
          <cell r="N154" t="str">
            <v>руководящий работник</v>
          </cell>
          <cell r="S154" t="str">
            <v>ПТЭТЭ</v>
          </cell>
          <cell r="V154">
            <v>0.5625</v>
          </cell>
        </row>
        <row r="155">
          <cell r="E155" t="str">
            <v>ООО «Стройс-Центр»</v>
          </cell>
          <cell r="G155" t="str">
            <v>Мосурович</v>
          </cell>
          <cell r="H155" t="str">
            <v>Зоран</v>
          </cell>
          <cell r="K155" t="str">
            <v>Электрик</v>
          </cell>
          <cell r="L155" t="str">
            <v>36 лет</v>
          </cell>
          <cell r="M155" t="str">
            <v>очередная</v>
          </cell>
          <cell r="N155" t="str">
            <v>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"ДОМИНАНТ"</v>
          </cell>
          <cell r="G156" t="str">
            <v>Псарёв</v>
          </cell>
          <cell r="H156" t="str">
            <v>Сергей</v>
          </cell>
          <cell r="I156" t="str">
            <v>Анатольевич</v>
          </cell>
          <cell r="K156" t="str">
            <v>инженер-строитель</v>
          </cell>
          <cell r="L156" t="str">
            <v>3 года и 5 мес.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"ДОМИНАНТ"</v>
          </cell>
          <cell r="G157" t="str">
            <v xml:space="preserve">Щербаков </v>
          </cell>
          <cell r="H157" t="str">
            <v>Никита</v>
          </cell>
          <cell r="I157" t="str">
            <v>Дмитриевич</v>
          </cell>
          <cell r="K157" t="str">
            <v xml:space="preserve">инженер </v>
          </cell>
          <cell r="L157" t="str">
            <v>1 год и 9 мес.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ТСЖ «Весна»</v>
          </cell>
          <cell r="G158" t="str">
            <v>Шавруков</v>
          </cell>
          <cell r="H158" t="str">
            <v>Глеб</v>
          </cell>
          <cell r="I158" t="str">
            <v>Михайлович</v>
          </cell>
          <cell r="K158" t="str">
            <v>Электромонтер по ремонту и обслуживанию ЭО</v>
          </cell>
          <cell r="L158" t="str">
            <v>1 год</v>
          </cell>
          <cell r="M158" t="str">
            <v>очередная</v>
          </cell>
          <cell r="N158" t="str">
            <v>оперативно-ремонтный персонал</v>
          </cell>
          <cell r="R158" t="str">
            <v>III гр.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"БАГЕРСТАТ РУС"</v>
          </cell>
          <cell r="G159" t="str">
            <v xml:space="preserve">Фетисов </v>
          </cell>
          <cell r="H159" t="str">
            <v xml:space="preserve">Владимир </v>
          </cell>
          <cell r="I159" t="str">
            <v>Иванович</v>
          </cell>
          <cell r="K159" t="str">
            <v>Инженер-энергетик</v>
          </cell>
          <cell r="L159" t="str">
            <v>18 дней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V 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Акционерное общество "Мособлтепло"</v>
          </cell>
          <cell r="G160" t="str">
            <v xml:space="preserve">Сорокин </v>
          </cell>
          <cell r="H160" t="str">
            <v xml:space="preserve">Михаил </v>
          </cell>
          <cell r="I160" t="str">
            <v>Борисович</v>
          </cell>
          <cell r="K160" t="str">
            <v>заместитель генерального директора - главный инженер</v>
          </cell>
          <cell r="L160" t="str">
            <v>10 лет 7 мес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0.5625</v>
          </cell>
        </row>
        <row r="161">
          <cell r="E161" t="str">
            <v>Акционерное общество "Мособлтепло"</v>
          </cell>
          <cell r="G161" t="str">
            <v>Старцов</v>
          </cell>
          <cell r="H161" t="str">
            <v xml:space="preserve">Михаил </v>
          </cell>
          <cell r="I161" t="str">
            <v>Васильевич</v>
          </cell>
          <cell r="K161" t="str">
            <v>Заместитель главного инженера по эксплуатации г.о. Можайск</v>
          </cell>
          <cell r="L161" t="str">
            <v>2 год 11 мес</v>
          </cell>
          <cell r="M161" t="str">
            <v>очередная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0.5625</v>
          </cell>
        </row>
        <row r="162">
          <cell r="E162" t="str">
            <v>Акционерное общество "Мособлтепло"</v>
          </cell>
          <cell r="G162" t="str">
            <v xml:space="preserve">Якутовский </v>
          </cell>
          <cell r="H162" t="str">
            <v xml:space="preserve">Михаил </v>
          </cell>
          <cell r="I162" t="str">
            <v>Михайлович</v>
          </cell>
          <cell r="K162" t="str">
            <v>начальник участка МПК, гордская баня и школа №5</v>
          </cell>
          <cell r="L162" t="str">
            <v>3 года 8 мес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0.5625</v>
          </cell>
        </row>
        <row r="163">
          <cell r="E163" t="str">
            <v>Акционерное общество "Мособлтепло"</v>
          </cell>
          <cell r="G163" t="str">
            <v xml:space="preserve">Палагута </v>
          </cell>
          <cell r="H163" t="str">
            <v>Екатерина</v>
          </cell>
          <cell r="I163" t="str">
            <v>Сергеевна</v>
          </cell>
          <cell r="K163" t="str">
            <v>начальник службы по промышленной безопасности, охране труда и окружающей среды</v>
          </cell>
          <cell r="L163" t="str">
            <v>10 лет 8 мес</v>
          </cell>
          <cell r="M163" t="str">
            <v>очередная</v>
          </cell>
          <cell r="N163" t="str">
            <v>руководящий работник</v>
          </cell>
          <cell r="S163" t="str">
            <v>ПТЭТЭ</v>
          </cell>
          <cell r="V163">
            <v>0.5625</v>
          </cell>
        </row>
        <row r="164">
          <cell r="E164" t="str">
            <v>ООО Мясокомбинат "Очаково"</v>
          </cell>
          <cell r="G164" t="str">
            <v>Тюлюбаев</v>
          </cell>
          <cell r="H164" t="str">
            <v>Азамат</v>
          </cell>
          <cell r="I164" t="str">
            <v>Жанаевич</v>
          </cell>
          <cell r="K164" t="str">
            <v>Механик</v>
          </cell>
          <cell r="L164" t="str">
            <v>3 года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66" zoomScale="50" zoomScaleNormal="80" zoomScaleSheetLayoutView="50" workbookViewId="0">
      <selection activeCell="F174" sqref="F17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"Московская энергечиская компания"</v>
      </c>
      <c r="D15" s="6" t="str">
        <f>CONCATENATE([2]Общая!G4," ",[2]Общая!H4," ",[2]Общая!I4," 
", [2]Общая!K4," ",[2]Общая!L4)</f>
        <v>Малов Евгений Владимирович 
Начальник электротехнической лаборатории 1 мес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 xml:space="preserve">административно-технический персонал, с правом испытания оборудования повышенным напряжением 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 xml:space="preserve">ООО «КАСКАД»  </v>
      </c>
      <c r="D16" s="6" t="str">
        <f>CONCATENATE([2]Общая!G5," ",[2]Общая!H5," ",[2]Общая!I5," 
", [2]Общая!K5," ",[2]Общая!L5)</f>
        <v>Дубов  Евгений  Александрович 
Инженер-программист 21 год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«Эко – ферма «Рябинки»</v>
      </c>
      <c r="D17" s="6" t="str">
        <f>CONCATENATE([2]Общая!G6," ",[2]Общая!H6," ",[2]Общая!I6," 
", [2]Общая!K6," ",[2]Общая!L6)</f>
        <v>Флеров  Александр Львович 
механик до 1 года</v>
      </c>
      <c r="E17" s="7" t="str">
        <f>[2]Общая!M6</f>
        <v>первичная</v>
      </c>
      <c r="F17" s="7" t="str">
        <f>[2]Общая!R6</f>
        <v>III гр.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"Треком"</v>
      </c>
      <c r="D18" s="6" t="str">
        <f>CONCATENATE([2]Общая!G7," ",[2]Общая!H7," ",[2]Общая!I7," 
", [2]Общая!K7," ",[2]Общая!L7)</f>
        <v xml:space="preserve">Лапшин  Александр Сергеевич  
Начальник производственного отдела 18 лет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"Ледовый дворец Витязь"</v>
      </c>
      <c r="D19" s="6" t="str">
        <f>CONCATENATE([2]Общая!G8," ",[2]Общая!H8," ",[2]Общая!I8," 
", [2]Общая!K8," ",[2]Общая!L8)</f>
        <v>Титов Юрий Александрович 
Главный энергетик 7 месяцев</v>
      </c>
      <c r="E19" s="7" t="str">
        <f>[2]Общая!M8</f>
        <v>внеочередная</v>
      </c>
      <c r="F19" s="7" t="str">
        <f>[2]Общая!R8</f>
        <v xml:space="preserve"> III  до и Выше1000В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"Ледовый дворец Витязь"</v>
      </c>
      <c r="D20" s="6" t="str">
        <f>CONCATENATE([2]Общая!G9," ",[2]Общая!H9," ",[2]Общая!I9," 
", [2]Общая!K9," ",[2]Общая!L9)</f>
        <v>Зорин Виталий Владимирович 
Дежурный электромонтер по ремонту и обслуживанию электрооборудования 7 лет 2 мес.</v>
      </c>
      <c r="E20" s="7" t="str">
        <f>[2]Общая!M9</f>
        <v>внеочередная</v>
      </c>
      <c r="F20" s="7" t="str">
        <f>[2]Общая!R9</f>
        <v xml:space="preserve"> III  до и Выше1000В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"Ледовый дворец Витязь"</v>
      </c>
      <c r="D21" s="6" t="str">
        <f>CONCATENATE([2]Общая!G10," ",[2]Общая!H10," ",[2]Общая!I10," 
", [2]Общая!K10," ",[2]Общая!L10)</f>
        <v>Строков Юрий Владимирович 
Дежурный электромонтер по ремонту и обслуживанию электрооборудования 1 год 11 мес.</v>
      </c>
      <c r="E21" s="7" t="str">
        <f>[2]Общая!M10</f>
        <v>внеочередная</v>
      </c>
      <c r="F21" s="7" t="str">
        <f>[2]Общая!R10</f>
        <v xml:space="preserve"> III  до и Выше1000В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"Ледовый дворец Витязь"</v>
      </c>
      <c r="D22" s="6" t="str">
        <f>CONCATENATE([2]Общая!G11," ",[2]Общая!H11," ",[2]Общая!I11," 
", [2]Общая!K11," ",[2]Общая!L11)</f>
        <v xml:space="preserve">Григорян Тигран Дереникович 
Дежурный электромонтер по ремонту и обслуживанию электрооборудования 8 лет  </v>
      </c>
      <c r="E22" s="7" t="str">
        <f>[2]Общая!M11</f>
        <v>внеочередная</v>
      </c>
      <c r="F22" s="7" t="str">
        <f>[2]Общая!R11</f>
        <v xml:space="preserve"> III  до и Выше1000В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МУ "Дворец спорта "Лама"</v>
      </c>
      <c r="D23" s="6" t="str">
        <f>CONCATENATE([2]Общая!G12," ",[2]Общая!H12," ",[2]Общая!I12," 
", [2]Общая!K12," ",[2]Общая!L12)</f>
        <v>Давыдов  Роман Николаевич 
заместитель директора по безопасности 2 года</v>
      </c>
      <c r="E23" s="7" t="str">
        <f>[2]Общая!M12</f>
        <v>внеочередная</v>
      </c>
      <c r="F23" s="7" t="str">
        <f>[2]Общая!R12</f>
        <v>IV гр. до 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МУ "Дворец спорта "Лама"</v>
      </c>
      <c r="D24" s="6" t="str">
        <f>CONCATENATE([2]Общая!G13," ",[2]Общая!H13," ",[2]Общая!I13," 
", [2]Общая!K13," ",[2]Общая!L13)</f>
        <v>Березин Олег Викторович 
электромонтер по ремонту и обслуживанию электрооборудования 2 года</v>
      </c>
      <c r="E24" s="7" t="str">
        <f>[2]Общая!M13</f>
        <v>внеочередная</v>
      </c>
      <c r="F24" s="7" t="str">
        <f>[2]Общая!R13</f>
        <v>IV гр. до 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МУ "Дворец спорта "Лама"</v>
      </c>
      <c r="D25" s="6" t="str">
        <f>CONCATENATE([2]Общая!G14," ",[2]Общая!H14," ",[2]Общая!I14," 
", [2]Общая!K14," ",[2]Общая!L14)</f>
        <v>Луковенко Александр Иванович 
ведущий механик 2 года</v>
      </c>
      <c r="E25" s="7" t="str">
        <f>[2]Общая!M14</f>
        <v>внеочередная</v>
      </c>
      <c r="F25" s="7" t="str">
        <f>[2]Общая!R14</f>
        <v>IV гр. до 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МУ "Дворец спорта "Лама"</v>
      </c>
      <c r="D26" s="6" t="str">
        <f>CONCATENATE([2]Общая!G15," ",[2]Общая!H15," ",[2]Общая!I15," 
", [2]Общая!K15," ",[2]Общая!L15)</f>
        <v>Безобразов  Никита Геннадьевич 
главный инженер 2 года</v>
      </c>
      <c r="E26" s="7" t="str">
        <f>[2]Общая!M15</f>
        <v>внеочередная</v>
      </c>
      <c r="F26" s="7" t="str">
        <f>[2]Общая!R15</f>
        <v>IV гр. до 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МУ "Дворец спорта "Лама"</v>
      </c>
      <c r="D27" s="6" t="str">
        <f>CONCATENATE([2]Общая!G16," ",[2]Общая!H16," ",[2]Общая!I16," 
", [2]Общая!K16," ",[2]Общая!L16)</f>
        <v>Ершов Юрий Анатольевич 
электромонтер по ремонту и обслуживанию электрооборудования 2 года</v>
      </c>
      <c r="E27" s="7" t="str">
        <f>[2]Общая!M16</f>
        <v>внеочередная</v>
      </c>
      <c r="F27" s="7" t="str">
        <f>[2]Общая!R16</f>
        <v>IV гр. до 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"Мытищинская теплосеть"</v>
      </c>
      <c r="D28" s="6" t="str">
        <f>CONCATENATE([2]Общая!G17," ",[2]Общая!H17," ",[2]Общая!I17," 
", [2]Общая!K17," ",[2]Общая!L17)</f>
        <v>Михайловский  Иван Николаевич 
главный инженер 18 лет 2 мес</v>
      </c>
      <c r="E28" s="7" t="str">
        <f>[2]Общая!M17</f>
        <v>внеочередная</v>
      </c>
      <c r="F28" s="7"/>
      <c r="G28" s="7" t="str">
        <f>[2]Общая!N17</f>
        <v>руководящие  работники эксплуатирующей организации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"Мытищинская теплосеть"</v>
      </c>
      <c r="D29" s="6" t="str">
        <f>CONCATENATE([2]Общая!G18," ",[2]Общая!H18," ",[2]Общая!I18," 
", [2]Общая!K18," ",[2]Общая!L18)</f>
        <v>Зозуля Сергей Сергеевич 
заместитель главного инженера 8 лет 3 мес.</v>
      </c>
      <c r="E29" s="7" t="str">
        <f>[2]Общая!M18</f>
        <v>внеочередная</v>
      </c>
      <c r="F29" s="7"/>
      <c r="G29" s="7" t="str">
        <f>[2]Общая!N18</f>
        <v>руководящие  работники эксплуатирующей организации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"Мытищинская теплосеть"</v>
      </c>
      <c r="D30" s="6" t="str">
        <f>CONCATENATE([2]Общая!G19," ",[2]Общая!H19," ",[2]Общая!I19," 
", [2]Общая!K19," ",[2]Общая!L19)</f>
        <v>Десяцкова Екатерина Павловна 
начальник ОПБиОТ 2 года 10 мес</v>
      </c>
      <c r="E30" s="7" t="str">
        <f>[2]Общая!M19</f>
        <v>внеочередная</v>
      </c>
      <c r="F30" s="7"/>
      <c r="G30" s="7" t="str">
        <f>[2]Общая!N19</f>
        <v>управленческий персонал и специалисты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"Мытищинская теплосеть"</v>
      </c>
      <c r="D31" s="6" t="str">
        <f>CONCATENATE([2]Общая!G20," ",[2]Общая!H20," ",[2]Общая!I20," 
", [2]Общая!K20," ",[2]Общая!L20)</f>
        <v>Симутина Елена Николаеквна 
заместитель начальника ОПБиОТ 1 год 1мес.</v>
      </c>
      <c r="E31" s="7" t="str">
        <f>[2]Общая!M20</f>
        <v>внеочередная</v>
      </c>
      <c r="F31" s="7"/>
      <c r="G31" s="7" t="str">
        <f>[2]Общая!N20</f>
        <v>управленческий персонал и специалисты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"Мытищинская теплосеть"</v>
      </c>
      <c r="D32" s="6" t="str">
        <f>CONCATENATE([2]Общая!G21," ",[2]Общая!H21," ",[2]Общая!I21," 
", [2]Общая!K21," ",[2]Общая!L21)</f>
        <v>Петухова Наталия Ивановна 
ведущий специалист ОПБиОТ 4 мес.</v>
      </c>
      <c r="E32" s="7" t="str">
        <f>[2]Общая!M21</f>
        <v>первичная</v>
      </c>
      <c r="F32" s="7"/>
      <c r="G32" s="7" t="str">
        <f>[2]Общая!N21</f>
        <v>управленческий персонал и специалисты</v>
      </c>
      <c r="H32" s="15" t="str">
        <f>[2]Общая!S21</f>
        <v>ПТЭТЭ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АО "Мытищинская теплосеть"</v>
      </c>
      <c r="D33" s="6" t="str">
        <f>CONCATENATE([2]Общая!G22," ",[2]Общая!H22," ",[2]Общая!I22," 
", [2]Общая!K22," ",[2]Общая!L22)</f>
        <v>Подольский Андрей Петрович 
начальник округа 9 лет 3 мес.</v>
      </c>
      <c r="E33" s="7" t="str">
        <f>[2]Общая!M22</f>
        <v>первичная</v>
      </c>
      <c r="F33" s="7"/>
      <c r="G33" s="7" t="str">
        <f>[2]Общая!N22</f>
        <v>руководитель структурного подразделения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АО "Мытищинская теплосеть"</v>
      </c>
      <c r="D34" s="6" t="str">
        <f>CONCATENATE([2]Общая!G23," ",[2]Общая!H23," ",[2]Общая!I23," 
", [2]Общая!K23," ",[2]Общая!L23)</f>
        <v>Лизякин Илья Игоревич 
начальник округа 12 лет 5 мес.</v>
      </c>
      <c r="E34" s="7" t="str">
        <f>[2]Общая!M23</f>
        <v>первичная</v>
      </c>
      <c r="F34" s="7"/>
      <c r="G34" s="7" t="str">
        <f>[2]Общая!N23</f>
        <v>руководитель структурного подразделения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"Мытищинская теплосеть"</v>
      </c>
      <c r="D35" s="6" t="str">
        <f>CONCATENATE([2]Общая!G24," ",[2]Общая!H24," ",[2]Общая!I24," 
", [2]Общая!K24," ",[2]Общая!L24)</f>
        <v>Осинин Роман Геннадьевич 
начальник округа 5 лет 11 мес.</v>
      </c>
      <c r="E35" s="7" t="str">
        <f>[2]Общая!M24</f>
        <v>первичная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"Мытищинская теплосеть"</v>
      </c>
      <c r="D36" s="6" t="str">
        <f>CONCATENATE([2]Общая!G25," ",[2]Общая!H25," ",[2]Общая!I25," 
", [2]Общая!K25," ",[2]Общая!L25)</f>
        <v>Крюков  Александр Юрьевич 
начальник округа 5 лет</v>
      </c>
      <c r="E36" s="7" t="str">
        <f>[2]Общая!M25</f>
        <v>первичная</v>
      </c>
      <c r="F36" s="7"/>
      <c r="G36" s="7" t="str">
        <f>[2]Общая!N25</f>
        <v>руководитель структурного подразделения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"Мытищинская теплосеть"</v>
      </c>
      <c r="D37" s="6" t="str">
        <f>CONCATENATE([2]Общая!G26," ",[2]Общая!H26," ",[2]Общая!I26," 
", [2]Общая!K26," ",[2]Общая!L26)</f>
        <v>Красиков Александр Андреевич 
заместитель главного инженера 14 лет 5мес.</v>
      </c>
      <c r="E37" s="7" t="str">
        <f>[2]Общая!M26</f>
        <v>первичная</v>
      </c>
      <c r="F37" s="7"/>
      <c r="G37" s="7" t="str">
        <f>[2]Общая!N26</f>
        <v>руководящие  работники эксплуатирующей организации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"Мытищинская теплосеть"</v>
      </c>
      <c r="D38" s="6" t="str">
        <f>CONCATENATE([2]Общая!G27," ",[2]Общая!H27," ",[2]Общая!I27," 
", [2]Общая!K27," ",[2]Общая!L27)</f>
        <v>Маслов Илья 45930 
заместитель главного инженера 3 года 1 мес.</v>
      </c>
      <c r="E38" s="7" t="str">
        <f>[2]Общая!M27</f>
        <v>первичная</v>
      </c>
      <c r="F38" s="7"/>
      <c r="G38" s="7" t="str">
        <f>[2]Общая!N27</f>
        <v>руководящие  работники эксплуатирующей организации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"Глобус"</v>
      </c>
      <c r="D39" s="6" t="str">
        <f>CONCATENATE([2]Общая!G28," ",[2]Общая!H28," ",[2]Общая!I28," 
", [2]Общая!K28," ",[2]Общая!L28)</f>
        <v>Бычкова Марина  Владимировна 
Ведущий инженер-электрик 4,6 года</v>
      </c>
      <c r="E39" s="7" t="str">
        <f>[2]Общая!M28</f>
        <v>первичная</v>
      </c>
      <c r="F39" s="2" t="s">
        <v>22</v>
      </c>
      <c r="G39" s="7" t="str">
        <f>[2]Общая!N28</f>
        <v>административно-технический персонал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"Изолятор-ВВ"</v>
      </c>
      <c r="D40" s="6" t="str">
        <f>CONCATENATE([2]Общая!G29," ",[2]Общая!H29," ",[2]Общая!I29," 
", [2]Общая!K29," ",[2]Общая!L29)</f>
        <v>Данков Максим Николаевич 
Инженер по охране труда и промышленной безопасности 3 года 6 мес</v>
      </c>
      <c r="E40" s="7" t="str">
        <f>[2]Общая!M29</f>
        <v>очередная</v>
      </c>
      <c r="F40" s="7"/>
      <c r="G40" s="7" t="str">
        <f>[2]Общая!N29</f>
        <v>управленческий персонал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"Изолятор-ВВ"</v>
      </c>
      <c r="D41" s="6" t="str">
        <f>CONCATENATE([2]Общая!G30," ",[2]Общая!H30," ",[2]Общая!I30," 
", [2]Общая!K30," ",[2]Общая!L30)</f>
        <v>Черноус  Анатолий Витальевич 
Начальник участка 6 лет 11 мес</v>
      </c>
      <c r="E41" s="7" t="str">
        <f>[2]Общая!M30</f>
        <v>очередная</v>
      </c>
      <c r="F41" s="7"/>
      <c r="G41" s="7" t="str">
        <f>[2]Общая!N30</f>
        <v>управленческий персонал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"Изолятор-ВВ"</v>
      </c>
      <c r="D42" s="6" t="str">
        <f>CONCATENATE([2]Общая!G31," ",[2]Общая!H31," ",[2]Общая!I31," 
", [2]Общая!K31," ",[2]Общая!L31)</f>
        <v>Ильин Дмитрий Юрьевич 
Начальник отдела 10 мес</v>
      </c>
      <c r="E42" s="7" t="str">
        <f>[2]Общая!M31</f>
        <v>очередная</v>
      </c>
      <c r="F42" s="7"/>
      <c r="G42" s="7" t="str">
        <f>[2]Общая!N31</f>
        <v>управленческий персонал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"Изолятор-ВВ"</v>
      </c>
      <c r="D43" s="6" t="str">
        <f>CONCATENATE([2]Общая!G32," ",[2]Общая!H32," ",[2]Общая!I32," 
", [2]Общая!K32," ",[2]Общая!L32)</f>
        <v>Ватутина Юлия Сергеевна 
Инженер по газовому оборудованию 9 лет 8 мес</v>
      </c>
      <c r="E43" s="7" t="str">
        <f>[2]Общая!M32</f>
        <v>первичная</v>
      </c>
      <c r="F43" s="7"/>
      <c r="G43" s="7" t="str">
        <f>[2]Общая!N32</f>
        <v>управленческий персонал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«Национальный Провайдер Межлабораторных Сличительных Испытаний»</v>
      </c>
      <c r="D44" s="6" t="str">
        <f>CONCATENATE([2]Общая!G33," ",[2]Общая!H33," ",[2]Общая!I33," 
", [2]Общая!K33," ",[2]Общая!L33)</f>
        <v>Сычев Юрий Сергеевич 
Технический эксперт Провайдера ПК 1,5 года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ГАУСО МО "КЦСОР"Ступинский"</v>
      </c>
      <c r="D45" s="6" t="str">
        <f>CONCATENATE([2]Общая!G34," ",[2]Общая!H34," ",[2]Общая!I34," 
", [2]Общая!K34," ",[2]Общая!L34)</f>
        <v>Бурлаков  Михаил   Михайлович 
 Электромонтёр по ремонту и обслуживанию электрооборудования 14 лет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ГАУСО МО "КЦСОР"Ступинский"</v>
      </c>
      <c r="D46" s="6" t="str">
        <f>CONCATENATE([2]Общая!G35," ",[2]Общая!H35," ",[2]Общая!I35," 
", [2]Общая!K35," ",[2]Общая!L35)</f>
        <v>Васильев Александр Николаевич 
Главный энергетик 9 лет</v>
      </c>
      <c r="E46" s="7" t="str">
        <f>[2]Общая!M35</f>
        <v>очередная</v>
      </c>
      <c r="F46" s="7" t="str">
        <f>[2]Общая!R35</f>
        <v xml:space="preserve"> V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ГАУСО МО "КЦСОР"Ступинский"</v>
      </c>
      <c r="D47" s="6" t="str">
        <f>CONCATENATE([2]Общая!G36," ",[2]Общая!H36," ",[2]Общая!I36," 
", [2]Общая!K36," ",[2]Общая!L36)</f>
        <v>Кузнецов Алексей Эдуардович 
 начальник котельной 3 года</v>
      </c>
      <c r="E47" s="7" t="str">
        <f>[2]Общая!M36</f>
        <v>очередная</v>
      </c>
      <c r="F47" s="7" t="str">
        <f>[2]Общая!R36</f>
        <v>IV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 xml:space="preserve">ГАУСО МО "КЦСОР"Ступинский" </v>
      </c>
      <c r="D48" s="6" t="str">
        <f>CONCATENATE([2]Общая!G37," ",[2]Общая!H37," ",[2]Общая!I37," 
", [2]Общая!K37," ",[2]Общая!L37)</f>
        <v>Магамедов Казимагамед Хидирнебиевич 
Заместитель директора 15 лет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 xml:space="preserve">ГАУСО МО "КЦСОР"Ступинский" </v>
      </c>
      <c r="D49" s="6" t="str">
        <f>CONCATENATE([2]Общая!G38," ",[2]Общая!H38," ",[2]Общая!I38," 
", [2]Общая!K38," ",[2]Общая!L38)</f>
        <v>Кирюшкин Александр Викторович 
Главный инженер 8 лет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"АЛЮКОНТ ПК"</v>
      </c>
      <c r="D50" s="6" t="str">
        <f>CONCATENATE([2]Общая!G39," ",[2]Общая!H39," ",[2]Общая!I39," 
", [2]Общая!K39," ",[2]Общая!L39)</f>
        <v>Стешенко Николай Иванович 
начальник производства 10 месяцев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ПАО "ДНПП"</v>
      </c>
      <c r="D51" s="6" t="str">
        <f>CONCATENATE([2]Общая!G40," ",[2]Общая!H40," ",[2]Общая!I40," 
", [2]Общая!K40," ",[2]Общая!L40)</f>
        <v>Власов Сергей Владимирович 
Мастер высоковольтного участка 5 года</v>
      </c>
      <c r="E51" s="7" t="str">
        <f>[2]Общая!M40</f>
        <v>очередная</v>
      </c>
      <c r="F51" s="7" t="str">
        <f>[2]Общая!R40</f>
        <v xml:space="preserve">V до и выше 1000 В </v>
      </c>
      <c r="G51" s="7" t="str">
        <f>[2]Общая!N40</f>
        <v xml:space="preserve">административно-технический персонал, с правом испытания оборудования повышенным напряжением 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ПАО "ДНПП"</v>
      </c>
      <c r="D52" s="6" t="str">
        <f>CONCATENATE([2]Общая!G41," ",[2]Общая!H41," ",[2]Общая!I41," 
", [2]Общая!K41," ",[2]Общая!L41)</f>
        <v>Чаплыгин Владислав   Михайлович 
Начальник цеха 5 года</v>
      </c>
      <c r="E52" s="7" t="str">
        <f>[2]Общая!M41</f>
        <v>очередная</v>
      </c>
      <c r="F52" s="7" t="str">
        <f>[2]Общая!R41</f>
        <v xml:space="preserve">V до и выше 1000 В </v>
      </c>
      <c r="G52" s="7" t="str">
        <f>[2]Общая!N41</f>
        <v xml:space="preserve">административно-технический персонал, с правом испытания оборудования повышенным напряжением 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ИП Коломейцева Кристина Михайловна</v>
      </c>
      <c r="D53" s="6" t="str">
        <f>CONCATENATE([2]Общая!G42," ",[2]Общая!H42," ",[2]Общая!I42," 
", [2]Общая!K42," ",[2]Общая!L42)</f>
        <v>Коломейцев Дмитрий  Евгеньевич 
инженер 5 лет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«КАПИТАЛ ГРУП»</v>
      </c>
      <c r="D54" s="6" t="str">
        <f>CONCATENATE([2]Общая!G43," ",[2]Общая!H43," ",[2]Общая!I43," 
", [2]Общая!K43," ",[2]Общая!L43)</f>
        <v>Графский  Дмитрий  Павлович 
И.о. главного энергетика 2 мес </v>
      </c>
      <c r="E54" s="7" t="str">
        <f>[2]Общая!M43</f>
        <v>первичная</v>
      </c>
      <c r="F54" s="7" t="str">
        <f>[2]Общая!R43</f>
        <v>II  гр.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«КАПИТАЛ ГРУП»</v>
      </c>
      <c r="D55" s="6" t="str">
        <f>CONCATENATE([2]Общая!G44," ",[2]Общая!H44," ",[2]Общая!I44," 
", [2]Общая!K44," ",[2]Общая!L44)</f>
        <v>Прокопенко  Сергей  Юрьевич 
Главный инженер проектов по электросетям 5 мес</v>
      </c>
      <c r="E55" s="7" t="str">
        <f>[2]Общая!M44</f>
        <v>внеочередная</v>
      </c>
      <c r="F55" s="7" t="str">
        <f>[2]Общая!R44</f>
        <v>V  гр.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«Второй завод»                      (ООО «ВЗ»)</v>
      </c>
      <c r="D56" s="6" t="str">
        <f>CONCATENATE([2]Общая!G45," ",[2]Общая!H45," ",[2]Общая!I45," 
", [2]Общая!K45," ",[2]Общая!L45)</f>
        <v>Малышев  Андрей  Алексеевич 
главный инженер 3 года</v>
      </c>
      <c r="E56" s="7" t="str">
        <f>[2]Общая!M45</f>
        <v>первичная</v>
      </c>
      <c r="F56" s="7" t="str">
        <f>[2]Общая!R45</f>
        <v>II до 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«Второй завод»                      (ООО «ВЗ»)</v>
      </c>
      <c r="D57" s="6" t="str">
        <f>CONCATENATE([2]Общая!G46," ",[2]Общая!H46," ",[2]Общая!I46," 
", [2]Общая!K46," ",[2]Общая!L46)</f>
        <v>Щеголятов Юрий  Иванович 
электрик 1 год</v>
      </c>
      <c r="E57" s="7" t="str">
        <f>[2]Общая!M46</f>
        <v>внеочередная</v>
      </c>
      <c r="F57" s="7" t="str">
        <f>[2]Общая!R46</f>
        <v>III до  1000В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"ЛЮБАР"</v>
      </c>
      <c r="D58" s="6" t="str">
        <f>CONCATENATE([2]Общая!G47," ",[2]Общая!H47," ",[2]Общая!I47," 
", [2]Общая!K47," ",[2]Общая!L47)</f>
        <v>Борзов Андрей Владимирович 
 Энергетик 10 лет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"ЛЮБАР"</v>
      </c>
      <c r="D59" s="6" t="str">
        <f>CONCATENATE([2]Общая!G48," ",[2]Общая!H48," ",[2]Общая!I48," 
", [2]Общая!K48," ",[2]Общая!L48)</f>
        <v>Карпов Андрей Владимировна 
Начальник производства 19 лет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"ЛЮБАР"</v>
      </c>
      <c r="D60" s="6" t="str">
        <f>CONCATENATE([2]Общая!G49," ",[2]Общая!H49," ",[2]Общая!I49," 
", [2]Общая!K49," ",[2]Общая!L49)</f>
        <v>Шкотов Михаил Александрович 
Электромонтер 6 мес.</v>
      </c>
      <c r="E60" s="7" t="str">
        <f>[2]Общая!M49</f>
        <v>очередная</v>
      </c>
      <c r="F60" s="16" t="s">
        <v>23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"ЛЮБАР"</v>
      </c>
      <c r="D61" s="6" t="str">
        <f>CONCATENATE([2]Общая!G50," ",[2]Общая!H50," ",[2]Общая!I50," 
", [2]Общая!K50," ",[2]Общая!L50)</f>
        <v>Голован Юлия Александровна 
Специалист по ОТ 9 мес.</v>
      </c>
      <c r="E61" s="7" t="str">
        <f>[2]Общая!M50</f>
        <v>первичная</v>
      </c>
      <c r="F61" s="17" t="s">
        <v>24</v>
      </c>
      <c r="G61" s="7" t="str">
        <f>[2]Общая!N50</f>
        <v>спициалист по охране труда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"Т.Б.М."</v>
      </c>
      <c r="D62" s="6" t="str">
        <f>CONCATENATE([2]Общая!G51," ",[2]Общая!H51," ",[2]Общая!I51," 
", [2]Общая!K51," ",[2]Общая!L51)</f>
        <v>Николаев Виталий Петрович 
энергетик 1 г.  2 мес.</v>
      </c>
      <c r="E62" s="7" t="str">
        <f>[2]Общая!M51</f>
        <v>очередная</v>
      </c>
      <c r="F62" s="7"/>
      <c r="G62" s="7" t="str">
        <f>[2]Общая!N51</f>
        <v>управленческий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«Интех»</v>
      </c>
      <c r="D63" s="6" t="str">
        <f>CONCATENATE([2]Общая!G52," ",[2]Общая!H52," ",[2]Общая!I52," 
", [2]Общая!K52," ",[2]Общая!L52)</f>
        <v>Узваров Валерий Евгеньевич 
Ведущий инженер 8 лет</v>
      </c>
      <c r="E63" s="7" t="str">
        <f>[2]Общая!M52</f>
        <v>внеочередная</v>
      </c>
      <c r="F63" s="7" t="str">
        <f>[2]Общая!R52</f>
        <v xml:space="preserve"> IV  группа до и выше 1000 В 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«Интех»</v>
      </c>
      <c r="D64" s="6" t="str">
        <f>CONCATENATE([2]Общая!G53," ",[2]Общая!H53," ",[2]Общая!I53," 
", [2]Общая!K53," ",[2]Общая!L53)</f>
        <v>Синькевич Александр Александрович 
Ведущий инженер 7 лет</v>
      </c>
      <c r="E64" s="7" t="str">
        <f>[2]Общая!M53</f>
        <v>внеочередная</v>
      </c>
      <c r="F64" s="7" t="str">
        <f>[2]Общая!R53</f>
        <v xml:space="preserve"> IV группа до и выше 1000 В 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0.41666666666666702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«Интех»</v>
      </c>
      <c r="D65" s="6" t="str">
        <f>CONCATENATE([2]Общая!G54," ",[2]Общая!H54," ",[2]Общая!I54," 
", [2]Общая!K54," ",[2]Общая!L54)</f>
        <v>Кратнов Артем Сергеевич 
Технический директор 6 лет</v>
      </c>
      <c r="E65" s="7" t="str">
        <f>[2]Общая!M54</f>
        <v>внеочередная</v>
      </c>
      <c r="F65" s="7" t="str">
        <f>[2]Общая!R54</f>
        <v xml:space="preserve"> V группа до и выше 1000 В 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"ТОРГОВЫЙ ЦЕНТР"</v>
      </c>
      <c r="D66" s="6" t="str">
        <f>CONCATENATE([2]Общая!G55," ",[2]Общая!H55," ",[2]Общая!I55," 
", [2]Общая!K55," ",[2]Общая!L55)</f>
        <v>Неклюдов Иван Анатольевич 
Менеджер по развитию бизнеса 8л.11м.</v>
      </c>
      <c r="E66" s="7" t="str">
        <f>[2]Общая!M55</f>
        <v>первичная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"Завод полимерных труб"</v>
      </c>
      <c r="D67" s="6" t="str">
        <f>CONCATENATE([2]Общая!G56," ",[2]Общая!H56," ",[2]Общая!I56," 
", [2]Общая!K56," ",[2]Общая!L56)</f>
        <v>Лавров  Сергей  Николаевич 
Мапстер смены 8 лет 6 мес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"Завод полимерных труб"</v>
      </c>
      <c r="D68" s="6" t="str">
        <f>CONCATENATE([2]Общая!G57," ",[2]Общая!H57," ",[2]Общая!I57," 
", [2]Общая!K57," ",[2]Общая!L57)</f>
        <v>Попов Алексей  Викторович 
Мапстер смены по переработке 8 лет 6 мес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"Завод полимерных труб"</v>
      </c>
      <c r="D69" s="6" t="str">
        <f>CONCATENATE([2]Общая!G58," ",[2]Общая!H58," ",[2]Общая!I58," 
", [2]Общая!K58," ",[2]Общая!L58)</f>
        <v>Финашин Геннадий Иванович 
Мапстер смены по переработке 8 лет 6 мес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"Завод полимерных труб"</v>
      </c>
      <c r="D70" s="6" t="str">
        <f>CONCATENATE([2]Общая!G59," ",[2]Общая!H59," ",[2]Общая!I59," 
", [2]Общая!K59," ",[2]Общая!L59)</f>
        <v>Хромов Алексей  Викторович 
Мапстер смены 8 лет 6 мес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 xml:space="preserve">МУП "ТВК г.Пущино"  </v>
      </c>
      <c r="D71" s="6" t="str">
        <f>CONCATENATE([2]Общая!G60," ",[2]Общая!H60," ",[2]Общая!I60," 
", [2]Общая!K60," ",[2]Общая!L60)</f>
        <v>Демин  Станислав   Алексеевич  
Директор  1 мес.</v>
      </c>
      <c r="E71" s="7" t="str">
        <f>[2]Общая!M60</f>
        <v>первичная</v>
      </c>
      <c r="F71" s="7"/>
      <c r="G71" s="7" t="str">
        <f>[2]Общая!N60</f>
        <v xml:space="preserve">Руководящий работник </v>
      </c>
      <c r="H71" s="15" t="str">
        <f>[2]Общая!S60</f>
        <v>ПТЭТЭ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МУП "ТВК г.Пущино"  </v>
      </c>
      <c r="D72" s="6" t="str">
        <f>CONCATENATE([2]Общая!G61," ",[2]Общая!H61," ",[2]Общая!I61," 
", [2]Общая!K61," ",[2]Общая!L61)</f>
        <v>Кочуганов  Сергей  Александрович  
Начальник канализационного  участка  8 мес.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МУП "ТВК г.Пущино"  </v>
      </c>
      <c r="D73" s="6" t="str">
        <f>CONCATENATE([2]Общая!G62," ",[2]Общая!H62," ",[2]Общая!I62," 
", [2]Общая!K62," ",[2]Общая!L62)</f>
        <v>Угриц  Марина  Сергеевна  
Инженер по эксплуатации  2 г.</v>
      </c>
      <c r="E73" s="7" t="str">
        <f>[2]Общая!M62</f>
        <v>первичная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 xml:space="preserve">МУП "ТВК г.Пущино"  </v>
      </c>
      <c r="D74" s="6" t="str">
        <f>CONCATENATE([2]Общая!G63," ",[2]Общая!H63," ",[2]Общая!I63," 
", [2]Общая!K63," ",[2]Общая!L63)</f>
        <v>Макушин  Александр  Владимирович  
 Начальник Водопроводного  участка  1 мес.</v>
      </c>
      <c r="E74" s="7" t="str">
        <f>[2]Общая!M63</f>
        <v>первичная</v>
      </c>
      <c r="F74" s="7" t="str">
        <f>[2]Общая!R63</f>
        <v>III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МУП "ТВК г.Пущино"  </v>
      </c>
      <c r="D75" s="6" t="str">
        <f>CONCATENATE([2]Общая!G64," ",[2]Общая!H64," ",[2]Общая!I64," 
", [2]Общая!K64," ",[2]Общая!L64)</f>
        <v xml:space="preserve">Симанин Игорь  Петрович  
Главный инженер  10 лет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МУП "ТВК г.Пущино"  </v>
      </c>
      <c r="D76" s="6" t="str">
        <f>CONCATENATE([2]Общая!G65," ",[2]Общая!H65," ",[2]Общая!I65," 
", [2]Общая!K65," ",[2]Общая!L65)</f>
        <v xml:space="preserve">Семёнов  Артём  Александрович  
Главный энергетик  5 лет </v>
      </c>
      <c r="E76" s="7" t="str">
        <f>[2]Общая!M65</f>
        <v>очередная</v>
      </c>
      <c r="F76" s="7" t="str">
        <f>[2]Общая!R65</f>
        <v>V до и выше1000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МУП "ТВК г.Пущино"  </v>
      </c>
      <c r="D77" s="6" t="str">
        <f>CONCATENATE([2]Общая!G66," ",[2]Общая!H66," ",[2]Общая!I66," 
", [2]Общая!K66," ",[2]Общая!L66)</f>
        <v>Гуськов  Игорь  Викторович  
Инженер участка ТС  5л.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АО НПП "Термотекс"</v>
      </c>
      <c r="D78" s="6" t="str">
        <f>CONCATENATE([2]Общая!G67," ",[2]Общая!H67," ",[2]Общая!I67," 
", [2]Общая!K67," ",[2]Общая!L67)</f>
        <v>Чернов  Алексей  Павлович 
Начальник участка КИПиА 5 лет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НПП "Термотекс"</v>
      </c>
      <c r="D79" s="6" t="str">
        <f>CONCATENATE([2]Общая!G68," ",[2]Общая!H68," ",[2]Общая!I68," 
", [2]Общая!K68," ",[2]Общая!L68)</f>
        <v>Дударев  Леонид Николаевич 
Инженер КИПиА 4года 3 мес</v>
      </c>
      <c r="E79" s="7" t="str">
        <f>[2]Общая!M68</f>
        <v>очередная</v>
      </c>
      <c r="F79" s="7" t="str">
        <f>[2]Общая!R68</f>
        <v>IV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АО НПП "Термотекс"</v>
      </c>
      <c r="D80" s="6" t="str">
        <f>CONCATENATE([2]Общая!G69," ",[2]Общая!H69," ",[2]Общая!I69," 
", [2]Общая!K69," ",[2]Общая!L69)</f>
        <v>Кашников Семён Владимирович 
Электрик 2 года 7 мес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МАУДО ОЦЭВ</v>
      </c>
      <c r="D81" s="6" t="str">
        <f>CONCATENATE([2]Общая!G70," ",[2]Общая!H70," ",[2]Общая!I70," 
", [2]Общая!K70," ",[2]Общая!L70)</f>
        <v>Енукян  Ирина Ашотовна 
старший методист 2 года</v>
      </c>
      <c r="E81" s="7" t="str">
        <f>[2]Общая!M70</f>
        <v>внеочередная</v>
      </c>
      <c r="F81" s="7" t="str">
        <f>[2]Общая!R70</f>
        <v>IV группа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УПТК АО "Трансинжстрой"</v>
      </c>
      <c r="D82" s="6" t="str">
        <f>CONCATENATE([2]Общая!G71," ",[2]Общая!H71," ",[2]Общая!I71," 
", [2]Общая!K71," ",[2]Общая!L71)</f>
        <v>Андреюк Иван Андреевич 
Ведущий инженер-энергетик 4 года</v>
      </c>
      <c r="E82" s="7" t="str">
        <f>[2]Общая!M71</f>
        <v>очередная</v>
      </c>
      <c r="F82" s="7"/>
      <c r="G82" s="7" t="str">
        <f>[2]Общая!N71</f>
        <v xml:space="preserve">специалист </v>
      </c>
      <c r="H82" s="15">
        <f>[2]Общая!S71</f>
        <v>0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"ИКП" "ТЕХНОКОМ"</v>
      </c>
      <c r="D83" s="6" t="str">
        <f>CONCATENATE([2]Общая!G72," ",[2]Общая!H72," ",[2]Общая!I72," 
", [2]Общая!K72," ",[2]Общая!L72)</f>
        <v>Масленников  Василий Федорович 
Слесарь КИПиА-электромонтажник 2 года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"ИКП" "ТЕХНОКОМ"</v>
      </c>
      <c r="D84" s="6" t="str">
        <f>CONCATENATE([2]Общая!G73," ",[2]Общая!H73," ",[2]Общая!I73," 
", [2]Общая!K73," ",[2]Общая!L73)</f>
        <v>Клепиков Геннадий  Михайлович 
Слесарь КИПиА-электромонтажник 3 года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"ПРОМ ИНВЕСТ"</v>
      </c>
      <c r="D85" s="6" t="str">
        <f>CONCATENATE([2]Общая!G74," ",[2]Общая!H74," ",[2]Общая!I74," 
", [2]Общая!K74," ",[2]Общая!L74)</f>
        <v>Понтрягин Владимир Леонидович 
Инженер-электрик 10 лет</v>
      </c>
      <c r="E85" s="7" t="str">
        <f>[2]Общая!M74</f>
        <v>внеочередная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"ЦЕНТРЦЕМРЕМОНТ"</v>
      </c>
      <c r="D86" s="6" t="str">
        <f>CONCATENATE([2]Общая!G75," ",[2]Общая!H75," ",[2]Общая!I75," 
", [2]Общая!K75," ",[2]Общая!L75)</f>
        <v>Баранов Дмитрий Владимирович 
директор по производству 5 лет</v>
      </c>
      <c r="E86" s="7" t="str">
        <f>[2]Общая!M75</f>
        <v>очередная</v>
      </c>
      <c r="F86" s="7" t="str">
        <f>[2]Общая!R75</f>
        <v>IV  группа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"ЦЕНТРЦЕМРЕМОНТ"</v>
      </c>
      <c r="D87" s="6" t="str">
        <f>CONCATENATE([2]Общая!G76," ",[2]Общая!H76," ",[2]Общая!I76," 
", [2]Общая!K76," ",[2]Общая!L76)</f>
        <v>Лапин Дмитрий  Владимирович 
технический директор 5 лет</v>
      </c>
      <c r="E87" s="7" t="str">
        <f>[2]Общая!M76</f>
        <v>очередная</v>
      </c>
      <c r="F87" s="7" t="str">
        <f>[2]Общая!R76</f>
        <v>IV группа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«СИТИЛАЙФ»</v>
      </c>
      <c r="D88" s="6" t="str">
        <f>CONCATENATE([2]Общая!G77," ",[2]Общая!H77," ",[2]Общая!I77," 
", [2]Общая!K77," ",[2]Общая!L77)</f>
        <v xml:space="preserve">Мельдер Вадим Рихардович 
Генеральный директор  </v>
      </c>
      <c r="E88" s="7" t="str">
        <f>[2]Общая!M77</f>
        <v>очередная</v>
      </c>
      <c r="F88" s="7" t="str">
        <f>[2]Общая!R77</f>
        <v>II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"РЭК"</v>
      </c>
      <c r="D89" s="6" t="str">
        <f>CONCATENATE([2]Общая!G78," ",[2]Общая!H78," ",[2]Общая!I78," 
", [2]Общая!K78," ",[2]Общая!L78)</f>
        <v>Корсунов Илья Игоревич 
Заместитель генерального директора 2 год 
5 месяцев</v>
      </c>
      <c r="E89" s="7" t="str">
        <f>[2]Общая!M78</f>
        <v>очередная</v>
      </c>
      <c r="F89" s="18" t="s">
        <v>25</v>
      </c>
      <c r="G89" s="7" t="str">
        <f>[2]Общая!N78</f>
        <v xml:space="preserve">административно-технический персонал, с правом испытания оборудования повышенным напряжением 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ИП Прокопенко И.Ю.</v>
      </c>
      <c r="D90" s="6" t="str">
        <f>CONCATENATE([2]Общая!G79," ",[2]Общая!H79," ",[2]Общая!I79," 
", [2]Общая!K79," ",[2]Общая!L79)</f>
        <v>Пасынков Александр Юрьевич 
Слесарь 6 лет</v>
      </c>
      <c r="E90" s="7" t="str">
        <f>[2]Общая!M79</f>
        <v>очередная</v>
      </c>
      <c r="F90" s="7"/>
      <c r="G90" s="7" t="str">
        <f>[2]Общая!N79</f>
        <v>ремонтный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ИП Прокопенко И.Ю.</v>
      </c>
      <c r="D91" s="6" t="str">
        <f>CONCATENATE([2]Общая!G80," ",[2]Общая!H80," ",[2]Общая!I80," 
", [2]Общая!K80," ",[2]Общая!L80)</f>
        <v>Пасынков Сергей  Юрьевич 
Главный инженер 6 лет</v>
      </c>
      <c r="E91" s="7" t="str">
        <f>[2]Общая!M80</f>
        <v>очередная</v>
      </c>
      <c r="F91" s="7"/>
      <c r="G91" s="7" t="str">
        <f>[2]Общая!N80</f>
        <v>руководящий работник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"Макс Ойл"</v>
      </c>
      <c r="D92" s="6" t="str">
        <f>CONCATENATE([2]Общая!G81," ",[2]Общая!H81," ",[2]Общая!I81," 
", [2]Общая!K81," ",[2]Общая!L81)</f>
        <v>Апарина Ольга Владимировна 
Управляющий автозаправочной станции 8 мес.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"ПРОМСТРОЙЭНЕРГО"</v>
      </c>
      <c r="D93" s="6" t="str">
        <f>CONCATENATE([2]Общая!G82," ",[2]Общая!H82," ",[2]Общая!I82," 
", [2]Общая!K82," ",[2]Общая!L82)</f>
        <v>Ткач Сергей Николаевич 
инженер 5 года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 xml:space="preserve">административно-технический персонал, с правом испытания оборудования повышенным напряжением </v>
      </c>
      <c r="H93" s="15" t="str">
        <f>[2]Общая!S82</f>
        <v>ПТЭЭСиС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«Меркури Мода»</v>
      </c>
      <c r="D94" s="6" t="str">
        <f>CONCATENATE([2]Общая!G83," ",[2]Общая!H83," ",[2]Общая!I83," 
", [2]Общая!K83," ",[2]Общая!L83)</f>
        <v>Черников  Алексей  Сергеевич 
Инженер 3 месяца</v>
      </c>
      <c r="E94" s="7" t="str">
        <f>[2]Общая!M83</f>
        <v>внеочередная</v>
      </c>
      <c r="F94" s="7" t="str">
        <f>[2]Общая!R83</f>
        <v>III до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«Семь Энергий»</v>
      </c>
      <c r="D95" s="6" t="str">
        <f>CONCATENATE([2]Общая!G84," ",[2]Общая!H84," ",[2]Общая!I84," 
", [2]Общая!K84," ",[2]Общая!L84)</f>
        <v>Емелин Алексей  Владимирович 
мастер службы эксплуатации 5 лет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"ИНТЕР-ТРАНСПРОДУКТ"</v>
      </c>
      <c r="D96" s="6" t="str">
        <f>CONCATENATE([2]Общая!G85," ",[2]Общая!H85," ",[2]Общая!I85," 
", [2]Общая!K85," ",[2]Общая!L85)</f>
        <v>Яковлев  Игорь  Анатольевич 
Главный механик 1</v>
      </c>
      <c r="E96" s="7" t="str">
        <f>[2]Общая!M85</f>
        <v>внеочередная</v>
      </c>
      <c r="F96" s="7" t="str">
        <f>[2]Общая!R85</f>
        <v>III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"СЭД"</v>
      </c>
      <c r="D97" s="6" t="str">
        <f>CONCATENATE([2]Общая!G86," ",[2]Общая!H86," ",[2]Общая!I86," 
", [2]Общая!K86," ",[2]Общая!L86)</f>
        <v>Леонтьев Роман  Сергеевич 
главный энергетик 8 мес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"СЭД"</v>
      </c>
      <c r="D98" s="6" t="str">
        <f>CONCATENATE([2]Общая!G87," ",[2]Общая!H87," ",[2]Общая!I87," 
", [2]Общая!K87," ",[2]Общая!L87)</f>
        <v>Данильченко  Александр  Александрович 
инженер-энергетик 2 года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"Наш Богородск"</v>
      </c>
      <c r="D99" s="6" t="str">
        <f>CONCATENATE([2]Общая!G88," ",[2]Общая!H88," ",[2]Общая!I88," 
", [2]Общая!K88," ",[2]Общая!L88)</f>
        <v>Ткачук Валерий Антонович 
Электрогазосварщик 2 года</v>
      </c>
      <c r="E99" s="7" t="str">
        <f>[2]Общая!M88</f>
        <v>очередная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МБУ "Мир спорта "Сталь"</v>
      </c>
      <c r="D100" s="6" t="str">
        <f>CONCATENATE([2]Общая!G89," ",[2]Общая!H89," ",[2]Общая!I89," 
", [2]Общая!K89," ",[2]Общая!L89)</f>
        <v>Битков Виталий Геннадьевич 
начальник инженерно-технического отдела 3 года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МБУ "Мир спорта "Сталь"</v>
      </c>
      <c r="D101" s="6" t="str">
        <f>CONCATENATE([2]Общая!G90," ",[2]Общая!H90," ",[2]Общая!I90," 
", [2]Общая!K90," ",[2]Общая!L90)</f>
        <v>Мирончик Руслан Сергеевич 
инженер ведущий 2 года 6 мес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МБУ "Мир спорта "Сталь"</v>
      </c>
      <c r="D102" s="6" t="str">
        <f>CONCATENATE([2]Общая!G91," ",[2]Общая!H91," ",[2]Общая!I91," 
", [2]Общая!K91," ",[2]Общая!L91)</f>
        <v xml:space="preserve">Попов  Юрий Николаевич 
инженер ведущий 1 год 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"МИКРОБИОЛОГ"</v>
      </c>
      <c r="D103" s="6" t="str">
        <f>CONCATENATE([2]Общая!G92," ",[2]Общая!H92," ",[2]Общая!I92," 
", [2]Общая!K92," ",[2]Общая!L92)</f>
        <v>Александрова Светлана Валентиновна 
Метролог 3 г. 7 мес.</v>
      </c>
      <c r="E103" s="7" t="str">
        <f>[2]Общая!M92</f>
        <v>первичная</v>
      </c>
      <c r="F103" s="7" t="str">
        <f>[2]Общая!R92</f>
        <v>II группа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МБУ ДО "СШОР по вольной борьбе имени Ю.С. Чернова"</v>
      </c>
      <c r="D104" s="6" t="str">
        <f>CONCATENATE([2]Общая!G93," ",[2]Общая!H93," ",[2]Общая!I93," 
", [2]Общая!K93," ",[2]Общая!L93)</f>
        <v>Полянская  Ирина  Валерьевна 
И.о. директора  6 лет</v>
      </c>
      <c r="E104" s="7" t="str">
        <f>[2]Общая!M93</f>
        <v>первичная</v>
      </c>
      <c r="F104" s="7" t="str">
        <f>[2]Общая!R93</f>
        <v>II группа до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МБУ ДО "СШОР по вольной борьбе имени Ю.С. Чернова"</v>
      </c>
      <c r="D105" s="6" t="str">
        <f>CONCATENATE([2]Общая!G94," ",[2]Общая!H94," ",[2]Общая!I94," 
", [2]Общая!K94," ",[2]Общая!L94)</f>
        <v>Резцов Михаил Олегович 
Заместитель директорa 6 мес.</v>
      </c>
      <c r="E105" s="7" t="str">
        <f>[2]Общая!M94</f>
        <v>первичная</v>
      </c>
      <c r="F105" s="7" t="str">
        <f>[2]Общая!R94</f>
        <v>II группа до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«Теплоэнергетическая компания – 9»</v>
      </c>
      <c r="D106" s="6" t="str">
        <f>CONCATENATE([2]Общая!G95," ",[2]Общая!H95," ",[2]Общая!I95," 
", [2]Общая!K95," ",[2]Общая!L95)</f>
        <v>Кискин Владимир Евгеньевич 
Зам.главного инженера 10м</v>
      </c>
      <c r="E106" s="7" t="str">
        <f>[2]Общая!M95</f>
        <v>внеочередная</v>
      </c>
      <c r="F106" s="7" t="str">
        <f>[2]Общая!R95</f>
        <v>III до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"Ликинский автобус"</v>
      </c>
      <c r="D107" s="6" t="str">
        <f>CONCATENATE([2]Общая!G96," ",[2]Общая!H96," ",[2]Общая!I96," 
", [2]Общая!K96," ",[2]Общая!L96)</f>
        <v>Елистратов Александр Викторович 
Главный энергетик 1,7 лет</v>
      </c>
      <c r="E107" s="7" t="str">
        <f>[2]Общая!M96</f>
        <v>очередная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"Ликинский автобус"</v>
      </c>
      <c r="D108" s="6" t="str">
        <f>CONCATENATE([2]Общая!G97," ",[2]Общая!H97," ",[2]Общая!I97," 
", [2]Общая!K97," ",[2]Общая!L97)</f>
        <v>Ермаков Сергей Викторович 
Начальник цеха 7 лет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"Ликинский автобус"</v>
      </c>
      <c r="D109" s="6" t="str">
        <f>CONCATENATE([2]Общая!G98," ",[2]Общая!H98," ",[2]Общая!I98," 
", [2]Общая!K98," ",[2]Общая!L98)</f>
        <v>Капралова Наталия Викторовна 
Начальник участка 1,8 лет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"Ликинский автобус"</v>
      </c>
      <c r="D110" s="6" t="str">
        <f>CONCATENATE([2]Общая!G99," ",[2]Общая!H99," ",[2]Общая!I99," 
", [2]Общая!K99," ",[2]Общая!L99)</f>
        <v>Рябов Дмитрий Юрьевич 
Главный специалист энергосиловых служб 6 лет</v>
      </c>
      <c r="E110" s="7" t="str">
        <f>[2]Общая!M99</f>
        <v>очередная</v>
      </c>
      <c r="F110" s="7"/>
      <c r="G110" s="7" t="str">
        <f>[2]Общая!N99</f>
        <v>руководящий работник</v>
      </c>
      <c r="H110" s="15" t="str">
        <f>[2]Общая!S99</f>
        <v>ПТЭТЭ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"Ликинский автобус"</v>
      </c>
      <c r="D111" s="6" t="str">
        <f>CONCATENATE([2]Общая!G100," ",[2]Общая!H100," ",[2]Общая!I100," 
", [2]Общая!K100," ",[2]Общая!L100)</f>
        <v>Дегтярева Татьяна Вениаминовна 
Мастер 9 лет</v>
      </c>
      <c r="E111" s="7" t="str">
        <f>[2]Общая!M100</f>
        <v>очередная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«Бизнес Центр Садовнический»</v>
      </c>
      <c r="D112" s="6" t="str">
        <f>CONCATENATE([2]Общая!G101," ",[2]Общая!H101," ",[2]Общая!I101," 
", [2]Общая!K101," ",[2]Общая!L101)</f>
        <v>Дмитриев Александр Владимирович 
Главный инженер 18 месяцев</v>
      </c>
      <c r="E112" s="7" t="str">
        <f>[2]Общая!M101</f>
        <v>первичная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ООО «Бизнес Центр Садовнический»</v>
      </c>
      <c r="D113" s="6" t="str">
        <f>CONCATENATE([2]Общая!G102," ",[2]Общая!H102," ",[2]Общая!I102," 
", [2]Общая!K102," ",[2]Общая!L102)</f>
        <v>Атанов Олег Александрович 
Техник по эксплуатации здания 12 месяцев</v>
      </c>
      <c r="E113" s="7" t="str">
        <f>[2]Общая!M102</f>
        <v>первичная</v>
      </c>
      <c r="F113" s="7"/>
      <c r="G113" s="7" t="str">
        <f>[2]Общая!N102</f>
        <v>ремонтный персонал</v>
      </c>
      <c r="H113" s="15" t="str">
        <f>[2]Общая!S102</f>
        <v>ПТЭТЭ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 xml:space="preserve">ООО "Магистральная 29" </v>
      </c>
      <c r="D114" s="6" t="str">
        <f>CONCATENATE([2]Общая!G103," ",[2]Общая!H103," ",[2]Общая!I103," 
", [2]Общая!K103," ",[2]Общая!L103)</f>
        <v>Дмитриев Александр Владимирович 
Главный инженер 18 месяцев</v>
      </c>
      <c r="E114" s="7" t="str">
        <f>[2]Общая!M103</f>
        <v>первичная</v>
      </c>
      <c r="F114" s="7"/>
      <c r="G114" s="7" t="str">
        <f>[2]Общая!N103</f>
        <v>руководящий работник</v>
      </c>
      <c r="H114" s="15" t="str">
        <f>[2]Общая!S103</f>
        <v>ПТЭТЭ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 xml:space="preserve">ООО "Магистральная 29" </v>
      </c>
      <c r="D115" s="6" t="str">
        <f>CONCATENATE([2]Общая!G104," ",[2]Общая!H104," ",[2]Общая!I104," 
", [2]Общая!K104," ",[2]Общая!L104)</f>
        <v>Атанов Олег Александрович 
Техник по эксплуатации здания 12 месяцев</v>
      </c>
      <c r="E115" s="7" t="str">
        <f>[2]Общая!M104</f>
        <v>первичная</v>
      </c>
      <c r="F115" s="7"/>
      <c r="G115" s="7" t="str">
        <f>[2]Общая!N104</f>
        <v>ремонтный персонал</v>
      </c>
      <c r="H115" s="15" t="str">
        <f>[2]Общая!S104</f>
        <v>ПТЭТЭ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ООО «Эстейт менеджмент»</v>
      </c>
      <c r="D116" s="6" t="str">
        <f>CONCATENATE([2]Общая!G105," ",[2]Общая!H105," ",[2]Общая!I105," 
", [2]Общая!K105," ",[2]Общая!L105)</f>
        <v>Дмитриев Александр Владимирович 
Главный инженер 18 месяцев</v>
      </c>
      <c r="E116" s="7" t="str">
        <f>[2]Общая!M105</f>
        <v>первичная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«Эстейт менеджмент»</v>
      </c>
      <c r="D117" s="6" t="str">
        <f>CONCATENATE([2]Общая!G106," ",[2]Общая!H106," ",[2]Общая!I106," 
", [2]Общая!K106," ",[2]Общая!L106)</f>
        <v>Атанов Олег Александрович 
Техник по эксплуатации здания 12 месяцев</v>
      </c>
      <c r="E117" s="7" t="str">
        <f>[2]Общая!M106</f>
        <v>первичная</v>
      </c>
      <c r="F117" s="7"/>
      <c r="G117" s="7" t="str">
        <f>[2]Общая!N106</f>
        <v>ремонтный персонал</v>
      </c>
      <c r="H117" s="15" t="str">
        <f>[2]Общая!S106</f>
        <v>ПТЭТЭ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Эйч Ти Эс СК»</v>
      </c>
      <c r="D118" s="6" t="str">
        <f>CONCATENATE([2]Общая!G107," ",[2]Общая!H107," ",[2]Общая!I107," 
", [2]Общая!K107," ",[2]Общая!L107)</f>
        <v>Круподеров Игорь Викторович 
Сервисный инженер 2 года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Эйч Ти Эс СК»</v>
      </c>
      <c r="D119" s="6" t="str">
        <f>CONCATENATE([2]Общая!G108," ",[2]Общая!H108," ",[2]Общая!I108," 
", [2]Общая!K108," ",[2]Общая!L108)</f>
        <v>Балашов Василий Юрьевич 
Сервисный инженер 2 года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Эйч Ти Эс СК»</v>
      </c>
      <c r="D120" s="6" t="str">
        <f>CONCATENATE([2]Общая!G109," ",[2]Общая!H109," ",[2]Общая!I109," 
", [2]Общая!K109," ",[2]Общая!L109)</f>
        <v>Семенов  Михаил Сергеевич 
Сервисный инженер 7 лет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Эйч Ти Эс СК»</v>
      </c>
      <c r="D121" s="6" t="str">
        <f>CONCATENATE([2]Общая!G110," ",[2]Общая!H110," ",[2]Общая!I110," 
", [2]Общая!K110," ",[2]Общая!L110)</f>
        <v>Ярмолюк  Вадим Викторович 
Сервисный инженер 6 лет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Филиал  АО "АТЦ Росатома" ЦАСПТР "ЭПРОН"</v>
      </c>
      <c r="D122" s="6" t="str">
        <f>CONCATENATE([2]Общая!G111," ",[2]Общая!H111," ",[2]Общая!I111," 
", [2]Общая!K111," ",[2]Общая!L111)</f>
        <v>Булаев Михаил Витальевич 
Заместитель директора 
по техническому 
Обеспечению 14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"Сады Майендорф"</v>
      </c>
      <c r="D123" s="6" t="str">
        <f>CONCATENATE([2]Общая!G112," ",[2]Общая!H112," ",[2]Общая!I112," 
", [2]Общая!K112," ",[2]Общая!L112)</f>
        <v>Нилов Владимир  Геннадьевич 
главный энергетк  15 дней</v>
      </c>
      <c r="E123" s="7" t="str">
        <f>[2]Общая!M112</f>
        <v xml:space="preserve">внеочередная </v>
      </c>
      <c r="F123" s="7" t="str">
        <f>[2]Общая!R112</f>
        <v>IV до и выше 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"МПК"</v>
      </c>
      <c r="D124" s="6" t="str">
        <f>CONCATENATE([2]Общая!G113," ",[2]Общая!H113," ",[2]Общая!I113," 
", [2]Общая!K113," ",[2]Общая!L113)</f>
        <v>Купцов Денис Викторович 
Главный энергетик 4,5 года</v>
      </c>
      <c r="E124" s="7" t="str">
        <f>[2]Общая!M113</f>
        <v>Внеочередная</v>
      </c>
      <c r="F124" s="7" t="str">
        <f>[2]Общая!R113</f>
        <v>V до и ввыше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"МПК"</v>
      </c>
      <c r="D125" s="6" t="str">
        <f>CONCATENATE([2]Общая!G114," ",[2]Общая!H114," ",[2]Общая!I114," 
", [2]Общая!K114," ",[2]Общая!L114)</f>
        <v>Мелещук Евгений Борисович 
Заместитель главного энергетика 2,5 года</v>
      </c>
      <c r="E125" s="7" t="str">
        <f>[2]Общая!M114</f>
        <v>Внеочередная</v>
      </c>
      <c r="F125" s="7" t="str">
        <f>[2]Общая!R114</f>
        <v>V до и ввыше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"МКБ "Факел"</v>
      </c>
      <c r="D126" s="6" t="str">
        <f>CONCATENATE([2]Общая!G115," ",[2]Общая!H115," ",[2]Общая!I115," 
", [2]Общая!K115," ",[2]Общая!L115)</f>
        <v>Курохтин Денис Витальевич 
Заместитель главного энергетика по электрохозяйству 4 года</v>
      </c>
      <c r="E126" s="7" t="str">
        <f>[2]Общая!M115</f>
        <v>очередная</v>
      </c>
      <c r="F126" s="7" t="str">
        <f>[2]Общая!R115</f>
        <v>V группа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"АтомСпецПроект""</v>
      </c>
      <c r="D127" s="6" t="str">
        <f>CONCATENATE([2]Общая!G116," ",[2]Общая!H116," ",[2]Общая!I116," 
", [2]Общая!K116," ",[2]Общая!L116)</f>
        <v>Герасимов Илья Сергеевич 
Ведущий инженер 1 год</v>
      </c>
      <c r="E127" s="7" t="str">
        <f>[2]Общая!M116</f>
        <v>первичная</v>
      </c>
      <c r="F127" s="7" t="str">
        <f>[2]Общая!R116</f>
        <v>II группа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"АМС Кемикал"</v>
      </c>
      <c r="D128" s="6" t="str">
        <f>CONCATENATE([2]Общая!G117," ",[2]Общая!H117," ",[2]Общая!I117," 
", [2]Общая!K117," ",[2]Общая!L117)</f>
        <v>Зайчиков Дмитрий Александрович 
Начальник цеха 1 год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"АМС Кемикал"</v>
      </c>
      <c r="D129" s="6" t="str">
        <f>CONCATENATE([2]Общая!G118," ",[2]Общая!H118," ",[2]Общая!I118," 
", [2]Общая!K118," ",[2]Общая!L118)</f>
        <v>Юрченко Сергей Сергеевич 
Заместитель начальника склада 1 год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"БУКО"</v>
      </c>
      <c r="D130" s="6" t="str">
        <f>CONCATENATE([2]Общая!G119," ",[2]Общая!H119," ",[2]Общая!I119," 
", [2]Общая!K119," ",[2]Общая!L119)</f>
        <v>Угольков Евгений Игоревич 
Специалист по охране труда 3 года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Специалист по охране труда, контролирующий электроустановки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«Имидж»</v>
      </c>
      <c r="D131" s="6" t="str">
        <f>CONCATENATE([2]Общая!G120," ",[2]Общая!H120," ",[2]Общая!I120," 
", [2]Общая!K120," ",[2]Общая!L120)</f>
        <v>Ильясов Владимир Николаевич 
Главный инженер 3 года</v>
      </c>
      <c r="E131" s="7" t="str">
        <f>[2]Общая!M120</f>
        <v>очередная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«Имидж»</v>
      </c>
      <c r="D132" s="6" t="str">
        <f>CONCATENATE([2]Общая!G121," ",[2]Общая!H121," ",[2]Общая!I121," 
", [2]Общая!K121," ",[2]Общая!L121)</f>
        <v>Родин Андрей Вячеславович 
техник 2 года</v>
      </c>
      <c r="E132" s="7" t="str">
        <f>[2]Общая!M121</f>
        <v>очередная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ИП Тихомиров А.В.</v>
      </c>
      <c r="D133" s="6" t="str">
        <f>CONCATENATE([2]Общая!G122," ",[2]Общая!H122," ",[2]Общая!I122," 
", [2]Общая!K122," ",[2]Общая!L122)</f>
        <v>Леонов  Генадий  Борисович  
главный инженер проекта  -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ИП Тихомиров А.В.</v>
      </c>
      <c r="D134" s="6" t="str">
        <f>CONCATENATE([2]Общая!G123," ",[2]Общая!H123," ",[2]Общая!I123," 
", [2]Общая!K123," ",[2]Общая!L123)</f>
        <v>Шибаев Василий  Александрович 
специалист послаботочным системам  -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ИП Тихомиров А.В.</v>
      </c>
      <c r="D135" s="6" t="str">
        <f>CONCATENATE([2]Общая!G124," ",[2]Общая!H124," ",[2]Общая!I124," 
", [2]Общая!K124," ",[2]Общая!L124)</f>
        <v>Филин  Александр  Викторович 
специалист по электрике  -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Тихомиров А.В.</v>
      </c>
      <c r="D136" s="6" t="str">
        <f>CONCATENATE([2]Общая!G125," ",[2]Общая!H125," ",[2]Общая!I125," 
", [2]Общая!K125," ",[2]Общая!L125)</f>
        <v>Лукин Александр  Миронович 
специалист по сантехнике и ТЭ  -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ИП Тихомиров А.В.</v>
      </c>
      <c r="D137" s="6" t="str">
        <f>CONCATENATE([2]Общая!G126," ",[2]Общая!H126," ",[2]Общая!I126," 
", [2]Общая!K126," ",[2]Общая!L126)</f>
        <v>Власов  Андрей Анатольевич 
специалист по вентиляции  -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"ТОРГОВЫЙ ДОМ НАЙС БИР"</v>
      </c>
      <c r="D138" s="6" t="str">
        <f>CONCATENATE([2]Общая!G127," ",[2]Общая!H127," ",[2]Общая!I127," 
", [2]Общая!K127," ",[2]Общая!L127)</f>
        <v>Бабич Евгений Владимирович 
водитель погрузчика 8 лет</v>
      </c>
      <c r="E138" s="7" t="str">
        <f>[2]Общая!M127</f>
        <v>внеочередная</v>
      </c>
      <c r="F138" s="7" t="str">
        <f>[2]Общая!R127</f>
        <v xml:space="preserve">II до 1000 В 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«Еремиас Рус»  </v>
      </c>
      <c r="D139" s="6" t="str">
        <f>CONCATENATE([2]Общая!G128," ",[2]Общая!H128," ",[2]Общая!I128," 
", [2]Общая!K128," ",[2]Общая!L128)</f>
        <v>Кочнев  Евгений  Владимирович 
Главный механик 2 года</v>
      </c>
      <c r="E139" s="7" t="str">
        <f>[2]Общая!M128</f>
        <v>очередная</v>
      </c>
      <c r="F139" s="17" t="s">
        <v>25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«Школьная»</v>
      </c>
      <c r="D140" s="6" t="str">
        <f>CONCATENATE([2]Общая!G129," ",[2]Общая!H129," ",[2]Общая!I129," 
", [2]Общая!K129," ",[2]Общая!L129)</f>
        <v>Соколов  Анатолий  Игоревич 
Главный инженер 2 года</v>
      </c>
      <c r="E140" s="7" t="str">
        <f>[2]Общая!M129</f>
        <v>первичная</v>
      </c>
      <c r="F140" s="7"/>
      <c r="G140" s="7" t="str">
        <f>[2]Общая!N129</f>
        <v>руководящий работник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"Шереметьево Паркинг"</v>
      </c>
      <c r="D141" s="6" t="str">
        <f>CONCATENATE([2]Общая!G130," ",[2]Общая!H130," ",[2]Общая!I130," 
", [2]Общая!K130," ",[2]Общая!L130)</f>
        <v>Карпов Олег Викторович 
Ведущий специалист 1 год</v>
      </c>
      <c r="E141" s="7" t="str">
        <f>[2]Общая!M130</f>
        <v>внеочередная</v>
      </c>
      <c r="F141" s="7" t="str">
        <f>[2]Общая!R130</f>
        <v>IV группа до и выше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«Электрокерамика»</v>
      </c>
      <c r="D142" s="6" t="str">
        <f>CONCATENATE([2]Общая!G131," ",[2]Общая!J131," ",[2]Общая!K131," 
", [2]Общая!M131," ",[2]Общая!N131)</f>
        <v>Кильметов	   Директор по производству 
внеочередная административно-технический персонал</v>
      </c>
      <c r="E142" s="7" t="str">
        <f>[2]Общая!M131</f>
        <v>внеочередная</v>
      </c>
      <c r="F142" s="19" t="s">
        <v>26</v>
      </c>
      <c r="G142" s="7" t="str">
        <f>[2]Общая!P131</f>
        <v>непромышленный потребитель электроэнергии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«Электрокерамика»</v>
      </c>
      <c r="D143" s="6" t="str">
        <f>CONCATENATE([2]Общая!G132," ",[2]Общая!J132," ",[2]Общая!K132," 
", [2]Общая!M132," ",[2]Общая!N132)</f>
        <v>Юнусов	   Главный технолог 
внеочередная административно-технический персонал</v>
      </c>
      <c r="E143" s="7" t="str">
        <f>[2]Общая!M132</f>
        <v>внеочередная</v>
      </c>
      <c r="F143" s="19" t="s">
        <v>26</v>
      </c>
      <c r="G143" s="7" t="str">
        <f>[2]Общая!P132</f>
        <v>непромышленный потребитель электроэнергии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«Электрокерамика»</v>
      </c>
      <c r="D144" s="6" t="str">
        <f>CONCATENATE([2]Общая!G133," ",[2]Общая!J133," ",[2]Общая!K133," 
", [2]Общая!M133," ",[2]Общая!N133)</f>
        <v>Нескин	  Главный механик 
внеочередная административно-технический персонал</v>
      </c>
      <c r="E144" s="7" t="str">
        <f>[2]Общая!M133</f>
        <v>внеочередная</v>
      </c>
      <c r="F144" s="19" t="s">
        <v>27</v>
      </c>
      <c r="G144" s="7" t="str">
        <f>[2]Общая!P133</f>
        <v>непромышленный потребитель электроэнергии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«Электрокерамика»</v>
      </c>
      <c r="D145" s="6" t="str">
        <f>CONCATENATE([2]Общая!G134," ",[2]Общая!J134," ",[2]Общая!K134," 
", [2]Общая!M134," ",[2]Общая!N134)</f>
        <v>Подкатнов	   Начальник цеха 
внеочередная административно-технический персонал</v>
      </c>
      <c r="E145" s="7" t="s">
        <v>28</v>
      </c>
      <c r="F145" s="19" t="s">
        <v>26</v>
      </c>
      <c r="G145" s="7" t="str">
        <f>[2]Общая!P134</f>
        <v>непромышленный потребитель электроэнергии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«Электрокерамика»</v>
      </c>
      <c r="D146" s="6" t="str">
        <f>CONCATENATE([2]Общая!G135," ",[2]Общая!J135," ",[2]Общая!K135," 
", [2]Общая!M135," ",[2]Общая!N135)</f>
        <v>Пряжников   Технический
директор 
очередная административно-технический персонал</v>
      </c>
      <c r="E146" s="7" t="s">
        <v>28</v>
      </c>
      <c r="F146" s="19" t="s">
        <v>29</v>
      </c>
      <c r="G146" s="7" t="str">
        <f>[2]Общая!P135</f>
        <v>непромышленный потребитель электроэнергии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"ТЕХПРОМ"</v>
      </c>
      <c r="D147" s="6" t="str">
        <f>CONCATENATE([2]Общая!G136," ",[2]Общая!H136," ",[2]Общая!I136," 
", [2]Общая!K136," ",[2]Общая!L136)</f>
        <v>Жуков Евгений Викторович 
Инженер механик 2.5 г.</v>
      </c>
      <c r="E147" s="7" t="str">
        <f>[2]Общая!M136</f>
        <v>очередная</v>
      </c>
      <c r="F147" s="20" t="s">
        <v>30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"НПП "Интеграл"</v>
      </c>
      <c r="D148" s="6" t="str">
        <f>CONCATENATE([2]Общая!G137," ",[2]Общая!H137," ",[2]Общая!I137," 
", [2]Общая!K137," ",[2]Общая!L137)</f>
        <v>Жуков  Евгений Викторович 
механик  2 год</v>
      </c>
      <c r="E148" s="7" t="str">
        <f>[2]Общая!M137</f>
        <v>очередная</v>
      </c>
      <c r="F148" s="2" t="s">
        <v>30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ОП АО «НОРЕБО РУ» в г. Клин</v>
      </c>
      <c r="D149" s="6" t="str">
        <f>CONCATENATE([2]Общая!G138," ",[2]Общая!H138," ",[2]Общая!I138," 
", [2]Общая!K138," ",[2]Общая!L138)</f>
        <v>Матвейкин Сергей Николаевич 
Главный энергетик 1 год</v>
      </c>
      <c r="E149" s="7" t="str">
        <f>[2]Общая!M138</f>
        <v>первичная</v>
      </c>
      <c r="F149" s="7"/>
      <c r="G149" s="7" t="str">
        <f>[2]Общая!N138</f>
        <v>руководящий работник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ОП АО «НОРЕБО РУ» в г. Клин</v>
      </c>
      <c r="D150" s="6" t="str">
        <f>CONCATENATE([2]Общая!G139," ",[2]Общая!H139," ",[2]Общая!I139," 
", [2]Общая!K139," ",[2]Общая!L139)</f>
        <v>Вовченко Алексей Владимирович 
Заместитель главного инженера 1 год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МАОУ ДО ДШИ им. Н.Н. Калинина</v>
      </c>
      <c r="D151" s="6" t="str">
        <f>CONCATENATE([2]Общая!G140," ",[2]Общая!H140," ",[2]Общая!I140," 
", [2]Общая!K140," ",[2]Общая!L140)</f>
        <v>Демина Елена Олеговна 
заместитель директора по безопасности 10 лет</v>
      </c>
      <c r="E151" s="7" t="str">
        <f>[2]Общая!M140</f>
        <v>очередная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"ЗМК МАЯК"</v>
      </c>
      <c r="D152" s="6" t="str">
        <f>CONCATENATE([2]Общая!G141," ",[2]Общая!H141," ",[2]Общая!I141," 
", [2]Общая!K141," ",[2]Общая!L141)</f>
        <v>Дудырев  Александр  Петрович 
Начальник производства 3 года</v>
      </c>
      <c r="E152" s="7" t="str">
        <f>[2]Общая!M141</f>
        <v>внеочередная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ИП Плотников Максим Владимирович</v>
      </c>
      <c r="D153" s="6" t="str">
        <f>CONCATENATE([2]Общая!G142," ",[2]Общая!H142," ",[2]Общая!I142," 
", [2]Общая!K142," ",[2]Общая!L142)</f>
        <v>Плотников Максим Владимирович 
Руководитель 10 мес.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 xml:space="preserve">ООО «Техностром-Центр» </v>
      </c>
      <c r="D154" s="6" t="str">
        <f>CONCATENATE([2]Общая!G143," ",[2]Общая!H143," ",[2]Общая!I143," 
", [2]Общая!K143," ",[2]Общая!L143)</f>
        <v>Боков  Игорь  Анатольевич 
Энергетик 1 год</v>
      </c>
      <c r="E154" s="7" t="str">
        <f>[2]Общая!M143</f>
        <v>первичная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"Глобус"</v>
      </c>
      <c r="D155" s="6" t="str">
        <f>CONCATENATE([2]Общая!G144," ",[2]Общая!H144," ",[2]Общая!I144," 
", [2]Общая!K144," ",[2]Общая!L144)</f>
        <v>Цветков Андрей Викторович 
Начальник производственной службы 1,8 года</v>
      </c>
      <c r="E155" s="7" t="str">
        <f>[2]Общая!M144</f>
        <v>первичная</v>
      </c>
      <c r="F155" s="7" t="str">
        <f>[2]Общая!R144</f>
        <v>II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"Глобус"</v>
      </c>
      <c r="D156" s="6" t="str">
        <f>CONCATENATE([2]Общая!G145," ",[2]Общая!H145," ",[2]Общая!I145," 
", [2]Общая!K145," ",[2]Общая!L145)</f>
        <v>Заулов  Максим Игоревич 
Начальник производственной службы 2,9 года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"Глобус"</v>
      </c>
      <c r="D157" s="6" t="str">
        <f>CONCATENATE([2]Общая!G146," ",[2]Общая!H146," ",[2]Общая!I146," 
", [2]Общая!K146," ",[2]Общая!L146)</f>
        <v>Прошин Сергей  Вячеславович 
Начальник отдела теплотехнического оборудования 2,9 года</v>
      </c>
      <c r="E157" s="7" t="str">
        <f>[2]Общая!M146</f>
        <v>первичная</v>
      </c>
      <c r="F157" s="7"/>
      <c r="G157" s="7" t="str">
        <f>[2]Общая!N146</f>
        <v>руководитель структурного подразделения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"Глобус"</v>
      </c>
      <c r="D158" s="6" t="str">
        <f>CONCATENATE([2]Общая!G147," ",[2]Общая!H147," ",[2]Общая!I147," 
", [2]Общая!K147," ",[2]Общая!L147)</f>
        <v>Саблина Алёна Сергеевна 
Специалист по охране труда и промышленной безопасности 1 год</v>
      </c>
      <c r="E158" s="7" t="str">
        <f>[2]Общая!M147</f>
        <v>первичная</v>
      </c>
      <c r="F158" s="7"/>
      <c r="G158" s="7" t="str">
        <f>[2]Общая!N147</f>
        <v>Специалист по охране труда, осуществляющий контроль за эксплуатацией тепловых энергоустановок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"Глобус"</v>
      </c>
      <c r="D159" s="6" t="str">
        <f>CONCATENATE([2]Общая!G148," ",[2]Общая!H148," ",[2]Общая!I148," 
", [2]Общая!K148," ",[2]Общая!L148)</f>
        <v>Давыдова Ольга Андреевна 
Начальник службы охраны труда, промышленной безопасности и экологии 1,7 года</v>
      </c>
      <c r="E159" s="7" t="str">
        <f>[2]Общая!M148</f>
        <v>внеочередная</v>
      </c>
      <c r="F159" s="7"/>
      <c r="G159" s="7" t="str">
        <f>[2]Общая!N148</f>
        <v>Специалист по охране труда, осуществляющий контроль за эксплуатацией тепловых энергоустановок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"Глобус"</v>
      </c>
      <c r="D160" s="6" t="str">
        <f>CONCATENATE([2]Общая!G149," ",[2]Общая!H149," ",[2]Общая!I149," 
", [2]Общая!K149," ",[2]Общая!L149)</f>
        <v>Федорин Алексей Петрович 
Начальник производственной службы 3,4 года</v>
      </c>
      <c r="E160" s="7" t="str">
        <f>[2]Общая!M149</f>
        <v>внеочередная</v>
      </c>
      <c r="F160" s="7"/>
      <c r="G160" s="7" t="str">
        <f>[2]Общая!N149</f>
        <v>руководитель структурного подразделения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"Глобус"</v>
      </c>
      <c r="D161" s="6" t="str">
        <f>CONCATENATE([2]Общая!G150," ",[2]Общая!H150," ",[2]Общая!I150," 
", [2]Общая!K150," ",[2]Общая!L150)</f>
        <v>Шамонов Александр Сергеевич 
Начальник производственной службы 3 года</v>
      </c>
      <c r="E161" s="7" t="str">
        <f>[2]Общая!M150</f>
        <v>внеочередная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"Глобус"</v>
      </c>
      <c r="D162" s="6" t="str">
        <f>CONCATENATE([2]Общая!G151," ",[2]Общая!H151," ",[2]Общая!I151," 
", [2]Общая!K151," ",[2]Общая!L151)</f>
        <v>Юров  Николай Николаевич 
Заместитель начальника производственнй службы 9 лет</v>
      </c>
      <c r="E162" s="7" t="str">
        <f>[2]Общая!M151</f>
        <v>внеочередная</v>
      </c>
      <c r="F162" s="7"/>
      <c r="G162" s="7" t="str">
        <f>[2]Общая!N151</f>
        <v>руководитель структурного подразделения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"Глобус"</v>
      </c>
      <c r="D163" s="6" t="str">
        <f>CONCATENATE([2]Общая!G152," ",[2]Общая!H152," ",[2]Общая!I152," 
", [2]Общая!K152," ",[2]Общая!L152)</f>
        <v>Бутусов Михаил Валентинович 
Заместитель начальника производственнй службы 3 мес.</v>
      </c>
      <c r="E163" s="7" t="str">
        <f>[2]Общая!M152</f>
        <v>первичная</v>
      </c>
      <c r="F163" s="7"/>
      <c r="G163" s="7" t="str">
        <f>[2]Общая!N152</f>
        <v>руководитель структурного подразделения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"Глобус"</v>
      </c>
      <c r="D164" s="6" t="str">
        <f>CONCATENATE([2]Общая!G153," ",[2]Общая!H153," ",[2]Общая!I153," 
", [2]Общая!K153," ",[2]Общая!L153)</f>
        <v>Цветков Андрей Викторович 
Начальник производственной службы 1,8 года.</v>
      </c>
      <c r="E164" s="7" t="str">
        <f>[2]Общая!M153</f>
        <v>внеочередная</v>
      </c>
      <c r="F164" s="7"/>
      <c r="G164" s="7" t="str">
        <f>[2]Общая!N153</f>
        <v>руководитель структурного подразделения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"Глобус"</v>
      </c>
      <c r="D165" s="6" t="str">
        <f>CONCATENATE([2]Общая!G154," ",[2]Общая!H154," ",[2]Общая!I154," 
", [2]Общая!K154," ",[2]Общая!L154)</f>
        <v>Подик Максим Михайлович 
Заместитель генерального директора по эксплуатации 1,7 года</v>
      </c>
      <c r="E165" s="7" t="str">
        <f>[2]Общая!M154</f>
        <v>внеочередная</v>
      </c>
      <c r="F165" s="7"/>
      <c r="G165" s="7" t="str">
        <f>[2]Общая!N154</f>
        <v>руководящий работник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«Стройс-Центр»</v>
      </c>
      <c r="D166" s="6" t="str">
        <f>CONCATENATE([2]Общая!G155," ",[2]Общая!H155," ",[2]Общая!I155," 
", [2]Общая!K155," ",[2]Общая!L155)</f>
        <v>Мосурович Зоран  
Электрик 36 лет</v>
      </c>
      <c r="E166" s="7" t="str">
        <f>[2]Общая!M155</f>
        <v>очередная</v>
      </c>
      <c r="F166" s="7"/>
      <c r="G166" s="7" t="str">
        <f>[2]Общая!N155</f>
        <v>ремонтный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"ДОМИНАНТ"</v>
      </c>
      <c r="D167" s="6" t="str">
        <f>CONCATENATE([2]Общая!G156," ",[2]Общая!H156," ",[2]Общая!I156," 
", [2]Общая!K156," ",[2]Общая!L156)</f>
        <v>Псарёв Сергей Анатольевич 
инженер-строитель 3 года и 5 мес.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"ДОМИНАНТ"</v>
      </c>
      <c r="D168" s="6" t="str">
        <f>CONCATENATE([2]Общая!G157," ",[2]Общая!H157," ",[2]Общая!I157," 
", [2]Общая!K157," ",[2]Общая!L157)</f>
        <v>Щербаков  Никита Дмитриевич 
инженер  1 год и 9 мес.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ТСЖ «Весна»</v>
      </c>
      <c r="D169" s="6" t="str">
        <f>CONCATENATE([2]Общая!G158," ",[2]Общая!H158," ",[2]Общая!I158," 
", [2]Общая!K158," ",[2]Общая!L158)</f>
        <v>Шавруков Глеб Михайлович 
Электромонтер по ремонту и обслуживанию ЭО 1 год</v>
      </c>
      <c r="E169" s="7" t="str">
        <f>[2]Общая!M158</f>
        <v>очередная</v>
      </c>
      <c r="F169" s="7" t="str">
        <f>[2]Общая!R158</f>
        <v>III гр.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"БАГЕРСТАТ РУС"</v>
      </c>
      <c r="D170" s="6" t="str">
        <f>CONCATENATE([2]Общая!G159," ",[2]Общая!H159," ",[2]Общая!I159," 
", [2]Общая!K159," ",[2]Общая!L159)</f>
        <v>Фетисов  Владимир  Иванович 
Инженер-энергетик 18 дней</v>
      </c>
      <c r="E170" s="7" t="str">
        <f>[2]Общая!M159</f>
        <v>внеочередная</v>
      </c>
      <c r="F170" s="7" t="str">
        <f>[2]Общая!R159</f>
        <v>V 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Акционерное общество "Мособлтепло"</v>
      </c>
      <c r="D171" s="6" t="str">
        <f>CONCATENATE([2]Общая!G160," ",[2]Общая!H160," ",[2]Общая!I160," 
", [2]Общая!K160," ",[2]Общая!L160)</f>
        <v>Сорокин  Михаил  Борисович 
заместитель генерального директора - главный инженер 10 лет 7 мес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Акционерное общество "Мособлтепло"</v>
      </c>
      <c r="D172" s="6" t="str">
        <f>CONCATENATE([2]Общая!G161," ",[2]Общая!H161," ",[2]Общая!I161," 
", [2]Общая!K161," ",[2]Общая!L161)</f>
        <v>Старцов Михаил  Васильевич 
Заместитель главного инженера по эксплуатации г.о. Можайск 2 год 11 мес</v>
      </c>
      <c r="E172" s="7" t="str">
        <f>[2]Общая!M161</f>
        <v>очередная</v>
      </c>
      <c r="F172" s="7"/>
      <c r="G172" s="7" t="str">
        <f>[2]Общая!N161</f>
        <v>руководитель структурного подразделения</v>
      </c>
      <c r="H172" s="15" t="str">
        <f>[2]Общая!S161</f>
        <v>ПТЭТЭ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Акционерное общество "Мособлтепло"</v>
      </c>
      <c r="D173" s="6" t="str">
        <f>CONCATENATE([2]Общая!G162," ",[2]Общая!H162," ",[2]Общая!I162," 
", [2]Общая!K162," ",[2]Общая!L162)</f>
        <v>Якутовский  Михаил  Михайлович 
начальник участка МПК, гордская баня и школа №5 3 года 8 мес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Акционерное общество "Мособлтепло"</v>
      </c>
      <c r="D174" s="6" t="str">
        <f>CONCATENATE([2]Общая!G163," ",[2]Общая!H163," ",[2]Общая!I163," 
", [2]Общая!K163," ",[2]Общая!L163)</f>
        <v>Палагута  Екатерина Сергеевна 
начальник службы по промышленной безопасности, охране труда и окружающей среды 10 лет 8 мес</v>
      </c>
      <c r="E174" s="7" t="str">
        <f>[2]Общая!M163</f>
        <v>очередная</v>
      </c>
      <c r="F174" s="7"/>
      <c r="G174" s="7" t="str">
        <f>[2]Общая!N163</f>
        <v>руководящий работник</v>
      </c>
      <c r="H174" s="15" t="str">
        <f>[2]Общая!S163</f>
        <v>ПТЭТЭ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Мясокомбинат "Очаково"</v>
      </c>
      <c r="D175" s="6" t="str">
        <f>CONCATENATE([2]Общая!G164," ",[2]Общая!H164," ",[2]Общая!I164," 
", [2]Общая!K164," ",[2]Общая!L164)</f>
        <v>Тюлюбаев Азамат Жанаевич 
Механик 3 года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1"/>
      <c r="C176" s="1"/>
      <c r="D176" s="11" t="s">
        <v>20</v>
      </c>
      <c r="E176" s="10"/>
      <c r="F176" s="10"/>
      <c r="G176" s="10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2025-10-08T13:52:03Z</dcterms:modified>
</cp:coreProperties>
</file>